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2025\UIP 2025\LEY DEL PRESUPUESTO DE INGRESOS Y EGRESOS DECRETO 36-2024\"/>
    </mc:Choice>
  </mc:AlternateContent>
  <xr:revisionPtr revIDLastSave="0" documentId="13_ncr:1_{6041FB87-376A-48D2-8676-29D1C44EEA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4" i="1" l="1"/>
  <c r="E241" i="1"/>
  <c r="E239" i="1"/>
  <c r="E235" i="1"/>
  <c r="E233" i="1"/>
  <c r="E232" i="1"/>
  <c r="E216" i="1"/>
  <c r="E212" i="1"/>
  <c r="E205" i="1"/>
  <c r="E204" i="1"/>
  <c r="E198" i="1"/>
  <c r="E194" i="1"/>
  <c r="E192" i="1"/>
  <c r="E191" i="1"/>
  <c r="E188" i="1"/>
  <c r="E185" i="1"/>
  <c r="E184" i="1"/>
  <c r="E182" i="1"/>
  <c r="E181" i="1"/>
  <c r="E180" i="1"/>
  <c r="E179" i="1"/>
  <c r="E175" i="1"/>
  <c r="E174" i="1"/>
  <c r="E173" i="1"/>
  <c r="E168" i="1"/>
  <c r="E166" i="1"/>
  <c r="E165" i="1"/>
  <c r="E163" i="1"/>
  <c r="E162" i="1"/>
  <c r="E154" i="1"/>
  <c r="E148" i="1"/>
  <c r="E146" i="1"/>
  <c r="E144" i="1"/>
  <c r="E143" i="1"/>
  <c r="E141" i="1"/>
  <c r="E138" i="1"/>
  <c r="E137" i="1"/>
  <c r="E134" i="1"/>
  <c r="E132" i="1"/>
  <c r="E131" i="1"/>
  <c r="E129" i="1"/>
  <c r="E127" i="1"/>
  <c r="E126" i="1"/>
  <c r="E124" i="1"/>
  <c r="E123" i="1"/>
  <c r="E115" i="1"/>
  <c r="E114" i="1"/>
  <c r="E113" i="1"/>
  <c r="E111" i="1"/>
  <c r="E109" i="1"/>
  <c r="E97" i="1"/>
  <c r="E93" i="1"/>
  <c r="E89" i="1"/>
  <c r="E79" i="1"/>
  <c r="E78" i="1"/>
  <c r="E77" i="1"/>
  <c r="E76" i="1"/>
  <c r="E75" i="1"/>
  <c r="E73" i="1"/>
  <c r="E71" i="1"/>
  <c r="E70" i="1"/>
  <c r="E66" i="1"/>
  <c r="E63" i="1"/>
  <c r="E62" i="1"/>
  <c r="E61" i="1"/>
  <c r="E60" i="1"/>
  <c r="E56" i="1"/>
  <c r="E55" i="1"/>
  <c r="E54" i="1"/>
  <c r="E53" i="1"/>
  <c r="E50" i="1"/>
  <c r="E49" i="1"/>
  <c r="E48" i="1"/>
  <c r="E47" i="1"/>
  <c r="E44" i="1"/>
  <c r="E43" i="1"/>
  <c r="E42" i="1"/>
  <c r="E40" i="1"/>
  <c r="E39" i="1"/>
  <c r="E35" i="1"/>
  <c r="E33" i="1"/>
  <c r="E32" i="1"/>
  <c r="E29" i="1"/>
  <c r="E28" i="1"/>
  <c r="E25" i="1"/>
  <c r="E24" i="1"/>
  <c r="E23" i="1"/>
  <c r="E22" i="1"/>
  <c r="E19" i="1"/>
  <c r="E17" i="1"/>
  <c r="E16" i="1"/>
  <c r="E15" i="1"/>
  <c r="E14" i="1"/>
  <c r="E9" i="1"/>
  <c r="E8" i="1"/>
</calcChain>
</file>

<file path=xl/sharedStrings.xml><?xml version="1.0" encoding="utf-8"?>
<sst xmlns="http://schemas.openxmlformats.org/spreadsheetml/2006/main" count="959" uniqueCount="636">
  <si>
    <t>PRECIO UNITARIO</t>
  </si>
  <si>
    <t>MINISTERIO DE COMUNICACIONES, INFRAESTRUCTURA Y VIVIENDA</t>
  </si>
  <si>
    <t>UNIDAD DE CONSTRUCCIÓN DE EDIFICIOS DEL ESTADO -UCEE-</t>
  </si>
  <si>
    <t>NIT</t>
  </si>
  <si>
    <t>PROVEEDOR</t>
  </si>
  <si>
    <t>CARACTERÍSTICAS DEL PROVEEDOR</t>
  </si>
  <si>
    <t>AROMATIZA, SOCIEDAD ANONIMA</t>
  </si>
  <si>
    <t>NPG</t>
  </si>
  <si>
    <t>DESCRIPCIÓN</t>
  </si>
  <si>
    <t>TOTAL POR PROVEEDOR</t>
  </si>
  <si>
    <t>RODRIGUEZ,VILLATORO,PINEDA,MAURA,NOEMI</t>
  </si>
  <si>
    <t>LEY DE PRESUPUESTO GENERAL DE INGRESOS Y EGRESOS DEL ESTADO - DECRETO 36-2024</t>
  </si>
  <si>
    <t>30470536</t>
  </si>
  <si>
    <t>34158472</t>
  </si>
  <si>
    <t>36150061</t>
  </si>
  <si>
    <t>387928391</t>
  </si>
  <si>
    <t>49000705</t>
  </si>
  <si>
    <t>69738033</t>
  </si>
  <si>
    <t>70649502</t>
  </si>
  <si>
    <t>84953284</t>
  </si>
  <si>
    <t>89099982</t>
  </si>
  <si>
    <t>9422838</t>
  </si>
  <si>
    <t>94967113</t>
  </si>
  <si>
    <t>95513884</t>
  </si>
  <si>
    <t>POPA,OROXOM,,WILLIAM,ESTUARDO</t>
  </si>
  <si>
    <t>LINARES,BARRERA,,JOSE,ELIEL</t>
  </si>
  <si>
    <t>ESTEBAN,LIMA,,JOSÉ,EDUARDO</t>
  </si>
  <si>
    <t>ARCHILA,MONROY,,RODRIGO,</t>
  </si>
  <si>
    <t>LOPEZ,ESTEVEZ,,ABNER,ADEMAR</t>
  </si>
  <si>
    <t>GONZALEZ,TORRES,,RONY,DANILO</t>
  </si>
  <si>
    <t>FUENTES,FUENTES,,ALEMAO,LIGORY</t>
  </si>
  <si>
    <t>PIRIR,VASQUEZ,,BENJAMIN,</t>
  </si>
  <si>
    <t>CALDERON,GOMEZ,,ISIS,ESMERALDA</t>
  </si>
  <si>
    <t>ALVAREZ,GELISTA,,RAFAEL,ESTUARDO</t>
  </si>
  <si>
    <t>VISITA TECNICA HASTA SANTA ROSA.</t>
  </si>
  <si>
    <t>21056234</t>
  </si>
  <si>
    <t>89335104</t>
  </si>
  <si>
    <t>5742366</t>
  </si>
  <si>
    <t>5559731</t>
  </si>
  <si>
    <t>76370070</t>
  </si>
  <si>
    <t>637672K</t>
  </si>
  <si>
    <t>76926311</t>
  </si>
  <si>
    <t>73889342</t>
  </si>
  <si>
    <t>20262949</t>
  </si>
  <si>
    <t>1532227</t>
  </si>
  <si>
    <t>378004441</t>
  </si>
  <si>
    <t>68142463</t>
  </si>
  <si>
    <t>5407796</t>
  </si>
  <si>
    <t>43147143</t>
  </si>
  <si>
    <t>24287792</t>
  </si>
  <si>
    <t>3718069</t>
  </si>
  <si>
    <t>4521587</t>
  </si>
  <si>
    <t>15843556</t>
  </si>
  <si>
    <t>68307128</t>
  </si>
  <si>
    <t>46152954</t>
  </si>
  <si>
    <t>55929656</t>
  </si>
  <si>
    <t>5464064</t>
  </si>
  <si>
    <t>25631918</t>
  </si>
  <si>
    <t>66751586</t>
  </si>
  <si>
    <t>904945</t>
  </si>
  <si>
    <t>65336364</t>
  </si>
  <si>
    <t>100427340</t>
  </si>
  <si>
    <t>105480894</t>
  </si>
  <si>
    <t>26155389</t>
  </si>
  <si>
    <t>6436803</t>
  </si>
  <si>
    <t>37946722</t>
  </si>
  <si>
    <t>57191557</t>
  </si>
  <si>
    <t>42609720</t>
  </si>
  <si>
    <t>62869396</t>
  </si>
  <si>
    <t>79096476</t>
  </si>
  <si>
    <t>12364118</t>
  </si>
  <si>
    <t>1045121</t>
  </si>
  <si>
    <t>ALIMENTOS CORPORATIVOS CORALSA, SOCIEDAD ANONIMA</t>
  </si>
  <si>
    <t>ALVARADO,SOTO,,VICTOR,JOSE</t>
  </si>
  <si>
    <t>AMADO,GARZARO,,JUAN,CARLOS</t>
  </si>
  <si>
    <t>BELLUNO SOCIEDAD ANONIMA</t>
  </si>
  <si>
    <t>CHIGUIL,MAZARIEGOS,,FELIPE,HUMBERTO</t>
  </si>
  <si>
    <t>CONTRALORIA GENERAL DE CUENTAS</t>
  </si>
  <si>
    <t>ESQUITE,LUCERO,,WILVER,JEFERSSON</t>
  </si>
  <si>
    <t>FACELA GUATEMALA, SOCIEDAD ANONIMA</t>
  </si>
  <si>
    <t>FELIPE,SITAN,,MARVIN,LEONEL</t>
  </si>
  <si>
    <t>FORMULARIOS STANDARD SOCIEDAD ANONIMA</t>
  </si>
  <si>
    <t>FRANCO,FRANCO,,PABLO,ALBERTO</t>
  </si>
  <si>
    <t>FRANQUICIA DE LIMPIEZA, SERVICIO Y CALIDAD, SOCIEDAD ANONIMA</t>
  </si>
  <si>
    <t>HERNÁNDEZ,GONZÁLEZ,,ELIZANDRO,</t>
  </si>
  <si>
    <t>HERNANDEZ,GRAMAJO,,AUGUSTO,JOSUE</t>
  </si>
  <si>
    <t>HURTARTE,SANTOS,,CRISTIAN,GUILLERMO</t>
  </si>
  <si>
    <t>INDUSTRIA CHINA SOCIEDAD ANONIMA</t>
  </si>
  <si>
    <t>INDUSTRIA DE HAMBURGUESAS SOCIEDAD ANONIMA</t>
  </si>
  <si>
    <t>MEDRANO,Y MEDRANO,,RAMIRO,</t>
  </si>
  <si>
    <t>MENDOZA,VELIZ,VELASQUEZ,SANDRA,PATRICIA</t>
  </si>
  <si>
    <t>MONTENEGRO,GUZMAN,,JULIO,CHRISTIAN</t>
  </si>
  <si>
    <t>MURALLES,CHAMALE,,ANTONIO,YOVANI</t>
  </si>
  <si>
    <t>PATSY SOCIEDAD ANONIMA</t>
  </si>
  <si>
    <t>PÉREZ,LUX,,JUSTO,RUFINO</t>
  </si>
  <si>
    <t>PINEDA,ROCA,,GERALDO,IVAN</t>
  </si>
  <si>
    <t>POLLO CAMPERO SOCIEDAD ANONIMA</t>
  </si>
  <si>
    <t>PRIEGO,RAMIREZ,,PEDRO,ANTONIO</t>
  </si>
  <si>
    <t>PRODUCTOS MENA, SOCIEDAD ANONIMA</t>
  </si>
  <si>
    <t>PROVALES, SOCIEDAD ANONIMA</t>
  </si>
  <si>
    <t>PUENTE NUEVO, SOCIEDAD ANONIMA</t>
  </si>
  <si>
    <t>QUEME,CHICHE,,NERI,ARMANDO PASCUAL</t>
  </si>
  <si>
    <t>QUIÑONEZ,ESCOBAR,,GERSON,OMAR</t>
  </si>
  <si>
    <t>RODRIGUEZ,GIL,,SARA,BEATRIZ</t>
  </si>
  <si>
    <t>SANTOS,ORTEGA,,CELFA,FIDELINA</t>
  </si>
  <si>
    <t>SMART OFFICE, SOCIEDAD ANONIMA</t>
  </si>
  <si>
    <t>TUNAY,RUSTRIAN,,JOSUE,DAVID</t>
  </si>
  <si>
    <t>VASQUEZ,MONTERROSO,,RAUL,ENRIQUE</t>
  </si>
  <si>
    <t>VITATRAC SOCIEDAD ANONIMA</t>
  </si>
  <si>
    <t>VISITA DE CAMPO HASTA SOLOLÁ.</t>
  </si>
  <si>
    <t>VISITA TECNICA HASTA SAN MARCOS.</t>
  </si>
  <si>
    <t>VISITA TECNICA HASTA TOTONICAPAN.</t>
  </si>
  <si>
    <t>VISITA TECNICA HASTA CHIMALTENANGO.</t>
  </si>
  <si>
    <t>LEGALIZACIÓN DE MOBILIARIO ESCOLAR HASTA JALAPA.</t>
  </si>
  <si>
    <t>VISITA DE CAMPO HASTA ESCUINTLA.</t>
  </si>
  <si>
    <t>VISITA TECNICA HASTA ALTA VERAPAZ.</t>
  </si>
  <si>
    <t>VISITA TECNICA HASTA HUEHUETENANGO.</t>
  </si>
  <si>
    <t>POR LA COMPRA DE 1 CENA PARA PERSONAL DEL DEPARTAMENTO FINANCIERO QUE LABORO EN HORARIO EXTRAORDINARIO EN LA UNIDAD DE CONSTRUCCION DE EDIFICIOS DEL ESTADO</t>
  </si>
  <si>
    <t>ACOMPAÑAMIENTO LEGAL HASTA ESCUINTLA.</t>
  </si>
  <si>
    <t>VISITA TECNICA HASTA ESCUINTLA.</t>
  </si>
  <si>
    <t>CORRESPONDIENTE AL MES DE MARZO 2025</t>
  </si>
  <si>
    <t>E558349773</t>
  </si>
  <si>
    <t>POR LA COMPRA DE 1 CENA PARA PERSONAL QUE LABORO EN HORARIO EXTRAORDINARIO EN LA UNIDAD DE CONSTRUCCION DE EDIFICIOS DEL ESTADO</t>
  </si>
  <si>
    <t>E557947189</t>
  </si>
  <si>
    <t>POR MANTENIMIENTO Y REPARACION DEL VEHICULO MITSUBISHI L200 PLACAS: O-805 BBY, CON NUMERO DE INVENTARIO 305-05-30, AL SERVICIO DE LA UNIDAD DE CONSTRUCCION DE EDIFICIOS DEL ESTADO</t>
  </si>
  <si>
    <t>E557950422</t>
  </si>
  <si>
    <t>POR LA COMPRA DE 4 LLANTAS CLASE, DOBLE PROPOSITO; MEDIDAS; 245/70 r 17; PLIEGOS 6, PARA EL VEHICULO TOYOTA HILUX PLACAS: O-266 BBJ AL SERVICIO DE LA UNIDAD DE CONSTRUCCION DE EDIFICIOS DEL ESTADO SEGUN ACTA ADMINISTRATIVA 001-2025</t>
  </si>
  <si>
    <t>E557954738</t>
  </si>
  <si>
    <t>POR MANTENIMIENTO Y REPARACION DEL VEHICULO MITSUBISHI L200 PLACAS: O-810 BBY, AL SERVICIO DE LA UNIDAD DE CONSTRUCCION DE EDIFICIOS DEL ESTADO CON NUMERO DE INVENTARIO 305-05-31</t>
  </si>
  <si>
    <t>E557958490</t>
  </si>
  <si>
    <t>POR MANTENIMIENTO DEL VEHICULO MITSUBISHI L200 PLACAS: O-807 BBY, AL SERVICIO DE LA UNIDAD DE CONSTRUCCION DE EDIFICIOS DEL ESTADO CON NUMERO DE INVENTARIO 305-05-34</t>
  </si>
  <si>
    <t>E558726860</t>
  </si>
  <si>
    <t>MANTENIMIENTO Y REPARACION DE VEHICULO TOYOTA HILUX PLACAS: O-266 BBJ AL SERVICIO DE LA UNIDAD DE CONSTRUCCION DE EDIFICIOS DEL ESTADO.</t>
  </si>
  <si>
    <t>E558252257</t>
  </si>
  <si>
    <t>104804076</t>
  </si>
  <si>
    <t>ROQUEL,CÁRDENAS,,MÓNICA,MARÍA</t>
  </si>
  <si>
    <t>E557688329</t>
  </si>
  <si>
    <t>ADQUISICION DE INSUMOS DE LIBRERIA PARA EXISTENCIA DEL ALMACEN DE LA UNIDAD DE CONSTRUCCION DE EDIFICIOS DEL ESTADO UCEE.</t>
  </si>
  <si>
    <t>E558131255</t>
  </si>
  <si>
    <t>107120321</t>
  </si>
  <si>
    <t>GRUPO RESSFO, SOCIEDAD ANONIMA</t>
  </si>
  <si>
    <t>ADQUISICION DE DESBROZADORAS (CHAPEADORAS) PARA USO DE LAS CUADRIAS ENCARGADAS DEL MANTENIMIENTO DE LAS ESCUELAS Y CENTROS DE SALUD A CARGO DE LA UNIDAD DE CONSTRUCCION DE EDIFICIOS DEL ESTADO -UCEE-.</t>
  </si>
  <si>
    <t>E557818915</t>
  </si>
  <si>
    <t>111508010</t>
  </si>
  <si>
    <t>SICAJA,FLORES,,EDGAR,DANIEL</t>
  </si>
  <si>
    <t>INFORME FOTOGRAFICO HASTA ESCUINTLA.</t>
  </si>
  <si>
    <t>E558423396</t>
  </si>
  <si>
    <t>INFORME FOTOGRAFICO HASTA JUTIAPA.</t>
  </si>
  <si>
    <t>E557847664</t>
  </si>
  <si>
    <t>112511937</t>
  </si>
  <si>
    <t>EL CASTOR, SOCIEDAD ANÓNIMA</t>
  </si>
  <si>
    <t>POR LA COMPRA DE 4 CENAS PARA PERSONAL ADMINISTRATIVO QUE LABORO EN HORARIO EXTRAORDINARIO EN LA UNIDAD DE CONSTRUCCION DE EDIFICIOS DEL ESTADO</t>
  </si>
  <si>
    <t>E558037933</t>
  </si>
  <si>
    <t>POR LA COMPRA DE 2 ALMUERZOS PARA PERSONAL DEL DEPARTAMENTO ADMINISTRATIVO QUE LABORO EN TIEMPO EXTRAORDINARIO EL 08/03/2025 EN LA UNIDAD DE CONSTRUCCION DE EDIFICIOS DEL ESTADO</t>
  </si>
  <si>
    <t>E558462480</t>
  </si>
  <si>
    <t>POR LA COMPRA DE 5 CENAS PARA PERSONAL DEL DEPARTAMENTO DE OPERACIONES QUE LABORO EN HORARIO EXTRAORDINARIO EN LA UNIDAD DE CONSTRUCCION DE EDIFICIOS DEL ESTADO</t>
  </si>
  <si>
    <t>E559046030</t>
  </si>
  <si>
    <t>113807198</t>
  </si>
  <si>
    <t>COMERCIALIZADORA AAA, SOCIEDAD ANONIMA</t>
  </si>
  <si>
    <t>ADQUISICIÓN DE CORTINAS ENROLLABLES TELA SCREEN PARA LA UNIDAD DE CONSTRUCCIÓN DE EDIFICIOS DEL ESTADO -UCEE-</t>
  </si>
  <si>
    <t>E557690625</t>
  </si>
  <si>
    <t>115757627</t>
  </si>
  <si>
    <t>DISTRIBUIDORA BECA, SOCIEDAD ANONIMA</t>
  </si>
  <si>
    <t>Adquisición de escritorio en L para uso de la Dirección de la Unidad de Construcción De Edificios del Estado UCEE.</t>
  </si>
  <si>
    <t>E559097212</t>
  </si>
  <si>
    <t>ACOMPAÑAMIENTO A LA VISITA TECNICA HASTA SOLOLA.</t>
  </si>
  <si>
    <t>E558538312</t>
  </si>
  <si>
    <t>15299694</t>
  </si>
  <si>
    <t>SICAJA,HERNANDEZ,,WALTER,ABRAHAM</t>
  </si>
  <si>
    <t>E559188838</t>
  </si>
  <si>
    <t>VISITA TECNICA HASTA QUETZALTENANGO Y SAN MARCOS.</t>
  </si>
  <si>
    <t>E559202296</t>
  </si>
  <si>
    <t>VISITA TECNICA HASTA RETALHULEU.</t>
  </si>
  <si>
    <t>E558309038</t>
  </si>
  <si>
    <t>SERVICIO DE IMPRESION DE 1,000 ETIQUETAS AUTOADHESIVO FLOURESCENTE DE 8 DE ANCHO X 5-1/2 COLOR NEON IMPRESION TINTA NEGRA.</t>
  </si>
  <si>
    <t>E559094027</t>
  </si>
  <si>
    <t>TRASLADO DE LA ARQ. ODETT WONG HASTA CHICACAO, SUCHITEPEQUEZ.</t>
  </si>
  <si>
    <t>E559098162</t>
  </si>
  <si>
    <t>TRASLADO DE LA ARQ. SARA RODRIGUEZ HASTA ESCUINTLA.</t>
  </si>
  <si>
    <t>E559187580</t>
  </si>
  <si>
    <t>TRASLADO DEL ARQ. JORGE RAMIREZ HASTA SAN LUCAS TOLIMÁN, SOLOLÁ.</t>
  </si>
  <si>
    <t>E558904017</t>
  </si>
  <si>
    <t>17131316</t>
  </si>
  <si>
    <t>RAMIREZ,GONZALEZ,,JUANA,EUGENIA</t>
  </si>
  <si>
    <t>ADQUISICION DE BLUSAS, CHALECOS Y CAMISA PARA USO DEL PERSONAL DE LA UNIDAD DE CONSTRUCCION DE EDIFICIOS DEL ESTADO -UCEE-.</t>
  </si>
  <si>
    <t>E559034105</t>
  </si>
  <si>
    <t>VISITA DE CAMPO HASTA JUTIAPA.</t>
  </si>
  <si>
    <t>E559179561</t>
  </si>
  <si>
    <t>VISITA DE CAMPO HASTA SANTA ROSA.</t>
  </si>
  <si>
    <t>E557736056</t>
  </si>
  <si>
    <t>POR LA COMPRA DE UNA CENA PARA PERSONAL DEL DEPARTAMENTO ADMINISTRATIVO POR LABORAR EN HORARIO EXTRAORDINARIO EN LA UNIDAD DE CONSTRUCCION DE EDIFICIOS DEL ESTADO</t>
  </si>
  <si>
    <t>E557760275</t>
  </si>
  <si>
    <t>POR LA COMPRA DE 1 CENA PARA PERSONAL DEL DEPARTAMENTO ADMINISTRATIVO QUE LABORO EN HORARIO EXTRAORDINARIO EN LA UNIDAD DE CONSTRUCCION DE EDIFICIOS DEL ESTADO</t>
  </si>
  <si>
    <t>E557912369</t>
  </si>
  <si>
    <t>POR LA COMPRA DE 1 CENA PARA PERSONAL DE LA DIRECCION DE LA UNIDAD DE CONSTRUCCION DE EDIFICIOS DEL ESTADO QUE LABORO EN HORARIO EXTRAORDINARIO</t>
  </si>
  <si>
    <t>E558965253</t>
  </si>
  <si>
    <t>COMPRA DE 1 CENA POR LABORAR EN HORARIO EXTRAORDINARIO EN LA DIRECCION DE LA UNIDAD DE CONSTRUCCION DE EDIFICIOS DEL ESTADO -UCEE-.</t>
  </si>
  <si>
    <t>E558271561</t>
  </si>
  <si>
    <t>23979747</t>
  </si>
  <si>
    <t>LOPEZ,LOPEZ,,ERVIN,ISAEL</t>
  </si>
  <si>
    <t>SERVICIO DE INSTALACION DE POLARIZADO EN VENTANAS DE LAS DIFERENTES AREAS DE LA UNIDAD DE CONSTRUCCIÓN DE EDIFICIOS DEL ESTADO -UCEE-, PARA PROTECCIÓN SOLAR AL PERSONAL Y RALLOS UV.</t>
  </si>
  <si>
    <t>E557844886</t>
  </si>
  <si>
    <t>E558122809</t>
  </si>
  <si>
    <t>ACOMPAÑAMIENTO A REUNIÓN HASTA SUCHITEPÉQUEZ.</t>
  </si>
  <si>
    <t>E558119050</t>
  </si>
  <si>
    <t>25294016</t>
  </si>
  <si>
    <t>JOSO, SOCIEDAD ANONIMA.</t>
  </si>
  <si>
    <t>ADQUISICION DE AZUCAR PARA EXISTENCIA DEL ALMACEN DE LA UNIDAD DE CONSTRUCCION DE EDIFICIOS DEL ESTADO UCEE.</t>
  </si>
  <si>
    <t>E558116736</t>
  </si>
  <si>
    <t>ADQUISICION DE GARRAFA (DEPOSITO PARA COMBUSTIBLE) PARA USO DEL PERSONAL DE LA UNIDAD DE CONSTRUCCIÓN DE EDIFICIOS DEL ESTADO -UCEE-, PARA REMOZAMIENTO DE CENTROS DE SALUD Y CENTROS EDUCATIVOS.</t>
  </si>
  <si>
    <t>E558853757</t>
  </si>
  <si>
    <t>2565683K</t>
  </si>
  <si>
    <t>L &amp; G REPRESENTACIONES, SOCIEDAD ANONIMA</t>
  </si>
  <si>
    <t>ADQUISICION DE INSUMOS DESECHABLES PARA USO DEL PERSONAL DE LA UNIDAD DE CONSTRUCCION DE EDIFICIOS DEL ESTADO UCEE.</t>
  </si>
  <si>
    <t>E558856160</t>
  </si>
  <si>
    <t>ADQUISICION DE INSUMOS DE LIMPIEZA PARA EXISTENCIA DEL ALMACEN DE LA BODEGA DE LA UNIDAD DE CONSTRUCCION DE EDIFICIOS DEL ESTADO UCEE.</t>
  </si>
  <si>
    <t>E558975968</t>
  </si>
  <si>
    <t>ADQUISICION DE FOLIADORAS (NUMERADORAS) PARA FOLIAR DOCUMENTOS EN LAS DIFERENTES AREAS DE LA UNIDAD DE CONSTRUCCION DE EDIFICIOS DEL ESTADO UCEE</t>
  </si>
  <si>
    <t>E559186371</t>
  </si>
  <si>
    <t>25720384</t>
  </si>
  <si>
    <t>ALVARADO,ROJAS,,SILVIA,LETICIA</t>
  </si>
  <si>
    <t>VISITA DE CAMPO HASTA QUICHÉ.</t>
  </si>
  <si>
    <t>E557792894</t>
  </si>
  <si>
    <t>POR LA COMPRA DE 4 CENAS PARA PERSONAL DE OPERACIONES QUE LABORO EN HORARIO EXTRAORDINARIO EN LA UNIDAD DE CONSTRUCCION DE EDIFICIOS DEL ESTADO</t>
  </si>
  <si>
    <t>E557812755</t>
  </si>
  <si>
    <t>27403521</t>
  </si>
  <si>
    <t>DAVILA,FLORES,,YNDRA,DOLORES</t>
  </si>
  <si>
    <t>ACOMPAÑAMIENTO DE LIC. MARIO GALVEZ, AXEL DIAZ Y ARQ. JORGE RAMIREZ EN VISITA PARA ENTREGA DE LLAVES DE PROYECTOS.</t>
  </si>
  <si>
    <t>E557793513</t>
  </si>
  <si>
    <t>28155106</t>
  </si>
  <si>
    <t>LA PANERIA SOCIEDAD ANONIMA</t>
  </si>
  <si>
    <t>POR LA COMPRA DE 4 CENAS PARA PERSONAL DEL DEPARTAMENTO DE OPERACIONES QUE LABORO EN HORARIO EXTRAORDINARIO EN LA UNIDAD DE CONSTRUCCION DE EDIFICIOS DEL ESTADO</t>
  </si>
  <si>
    <t>E558372538</t>
  </si>
  <si>
    <t>POR LA COMPRA DE 10 DESAYUNOS PARA PERSONAL DE LA UNIDAD DE CONSTRUCCION DE EDIFICIOS DEL ESTADO QUE LABORO EN HORARIO EXTRAORDINARIO</t>
  </si>
  <si>
    <t>E558396178</t>
  </si>
  <si>
    <t>POR LA COMPRA DE 10 DESAYUNOS PARA PERSONAL DE LA UNIDAD DE CONSTRUCCION DE EDIFICIOS DEL ESTADO, QUE LABORO EN HORARIO EXTRAORDINARIO</t>
  </si>
  <si>
    <t>E558888305</t>
  </si>
  <si>
    <t>29340896</t>
  </si>
  <si>
    <t>DEL VALLE,JUAREZ,,ALBERTO,JAVIER</t>
  </si>
  <si>
    <t>LEGALIZACIÓN DE MOBILIARIO ESCOLAR HASTA PETÉN.</t>
  </si>
  <si>
    <t>E558353908</t>
  </si>
  <si>
    <t>E558020186</t>
  </si>
  <si>
    <t>31063594</t>
  </si>
  <si>
    <t>ROMAN,GARCIA,MORALES,MARIA,LUCIA</t>
  </si>
  <si>
    <t>VISITA DE CAMPO HASTA ALTA VERAPAZ.</t>
  </si>
  <si>
    <t>E557669200</t>
  </si>
  <si>
    <t>31668437</t>
  </si>
  <si>
    <t>RAMIREZ,PEREZ,,JORGE,FERNANDO</t>
  </si>
  <si>
    <t>VISITA DE CAMPO HASTA SAN MARCOS.</t>
  </si>
  <si>
    <t>E558250505</t>
  </si>
  <si>
    <t>E558429416</t>
  </si>
  <si>
    <t>E559201427</t>
  </si>
  <si>
    <t>E558183158</t>
  </si>
  <si>
    <t>31943977</t>
  </si>
  <si>
    <t>CASTELLANOS,MALDONADO,,NADIA,MARIPOSA</t>
  </si>
  <si>
    <t>COMPRA DE 10 TIMBRES FISCALES DE Q. 5.00 Y 20 TIMBRES FISCALES DE Q. 0.50 PARA CUBRIR LOS IMPUESTOS DE TIMBRES CORRESPONDIENTES EN LOS DOCUMENTOS LEGALES DE LA UNIDAD DE CONSTRUCCIÓN DE EDIFICIOS DEL ESTADO -UCEE-.</t>
  </si>
  <si>
    <t>E558191215</t>
  </si>
  <si>
    <t>32375913</t>
  </si>
  <si>
    <t>NUEVOS ALMACENES, SOCIEDAD ANONIMA</t>
  </si>
  <si>
    <t>ADQUISICIÓN DE 4 CANDADOS PARA USO DE LA UNIDAD DE CONSTRUCCIÓN DE EDIFICIOS DEL ESTADO -UCEE-.</t>
  </si>
  <si>
    <t>E558508111</t>
  </si>
  <si>
    <t>330388</t>
  </si>
  <si>
    <t>CREDITO HIPOTECARIO NACIONAL DE GUATEMALA</t>
  </si>
  <si>
    <t>INCLUSION DE VEHICULO EN POLIZA DE SEGURO DEL CREDITO HIPOTECARIO NACIONAL NO. VA-14825 DE VEHICULOS, PROPIEDAD DE LA
UNIDAD DE CONSTRUCCION DE EDIFICIOS DEL ESTADO, VEHICULO MARCA MAHINDRA PLACA: O0-484BCD; CORRESPONDIENTE AL PERIODO
DEL 17/02/2025 AL 13/07/2025.</t>
  </si>
  <si>
    <t>E557779537</t>
  </si>
  <si>
    <t>ADQUISICION DE SELLOS PARA USO DEL PERSONAL DE AUDITORIA INTERNA DE LA UNIDAD DE CONSTRUCION DE EDIFICIOS DEL ESTADO UCEE.</t>
  </si>
  <si>
    <t>E557787076</t>
  </si>
  <si>
    <t>ADQUISICION DE SELLOS PARA USO DEL PERSONAL DE DIRECCION DE LA UNIDAD DE CONSTRUCION DE EDIFICIOS DEL ESTADO UCEE.</t>
  </si>
  <si>
    <t>E558092411</t>
  </si>
  <si>
    <t>ADQUISICION DE SELLOS AUTOMATICOS PARA USO DEL PERSONAL DE DEPARTAMENTO FINANCIERO DE LA UNIDAD DE CONSTRUCCION DE EDIFICIOS DEL ESTADO UCEE.</t>
  </si>
  <si>
    <t>E558265294</t>
  </si>
  <si>
    <t>TRASLADO DE LA ARQ. SARA RODRIGUEZ HASTA PATULUL, SUCHITEPEQUEZ.</t>
  </si>
  <si>
    <t>E558353053</t>
  </si>
  <si>
    <t>TRASLADO DE ANTONIO MURALLES Y JOSUE TUNAY HASTA ESCUINTLA.</t>
  </si>
  <si>
    <t>E558357407</t>
  </si>
  <si>
    <t>TRASLADO DE LA ARQ. ISIS CALDERON HASTA SAN MARCOS.</t>
  </si>
  <si>
    <t>E558889212</t>
  </si>
  <si>
    <t>TRASLADO DE ANTONIO YOVANI MURALLES HASTA JALAPA.</t>
  </si>
  <si>
    <t>E559177275</t>
  </si>
  <si>
    <t>POR LA COMPRA DE 4 CENAS PARA PERSONAL ADMINISTRATIVO POR LABORAR EN HORARIO EXTRAORDINARIO</t>
  </si>
  <si>
    <t>E558125069</t>
  </si>
  <si>
    <t>LEGALIZACIÓN DE MOBILIARIO ESCOLAR HASTA IXCÁN, QUICHÉ.</t>
  </si>
  <si>
    <t>E558950019</t>
  </si>
  <si>
    <t>LEGALIZACION DE MOBILIARIO ESCOLAR HASTA PETÉN.</t>
  </si>
  <si>
    <t>E558132502</t>
  </si>
  <si>
    <t>E559188323</t>
  </si>
  <si>
    <t>E559067763</t>
  </si>
  <si>
    <t>38231425</t>
  </si>
  <si>
    <t>PAPELERIA ARRIOLA, SOCIEDAD ANONIMA</t>
  </si>
  <si>
    <t>ADQUISICIÓN DE SUJETA PAPEL Y PORTA BORRADOR PARA EL ABASTECIMIENTO DEL ALMACEN-BODEGA DE LA UNIDAD DE CONSTRUCCIÓN DE EDIFICIOS DEL ESTADO UCEE-</t>
  </si>
  <si>
    <t>E559097603</t>
  </si>
  <si>
    <t>APOYO A LA VISITA TECNICA HASTA SUCHITEPEQUEZ.</t>
  </si>
  <si>
    <t>E559184468</t>
  </si>
  <si>
    <t>39510352</t>
  </si>
  <si>
    <t>OLIVA,MENDEZ,,WALDORFF,</t>
  </si>
  <si>
    <t>ACOMPAÑAMIENTO DE FLOR DE MARIA PALENCIA HASTA EL DEPARTAMENTO DE SOLOLÁ.</t>
  </si>
  <si>
    <t>E558560458</t>
  </si>
  <si>
    <t>42108764</t>
  </si>
  <si>
    <t>ORELLANA,LEAL,,ELDER,ROLANDO</t>
  </si>
  <si>
    <t>ELABORACIÓN DE MEMORIA HASTA HUEHUETENANGO.</t>
  </si>
  <si>
    <t>E558054897</t>
  </si>
  <si>
    <t>ADQUISICION DE CANALETAS PARA PISO Y CINTA DE MONTAJE PARA USO DE LAS INSTALACIONES DE LA UNIDAD DE CONSTRUCCION DE EDIFICIOS DEL ESTADO UCEE.</t>
  </si>
  <si>
    <t>E558702228</t>
  </si>
  <si>
    <t>ADQUISICION DE PINTURA DE TRAFICO Y PINTURA DE ACEITE PARA USO DEL PARQUEO DE LA UNIDAD DE CONSTRUCCION DE EDIFICIOS DEL ESTADO UCEE.</t>
  </si>
  <si>
    <t>E558703623</t>
  </si>
  <si>
    <t>ADQUISICION DE INSUMOS DE FERRETERIA PARA USO DE LAS INSTALACIONES DE LA UNIDAD DE CONSTRUCCION DE EDIFICIOS DEL ESTADO UCEE.</t>
  </si>
  <si>
    <t>E558704808</t>
  </si>
  <si>
    <t>E558710336</t>
  </si>
  <si>
    <t>ADQUISICION DE INSUMOS DE FERRETERIA PARA USO DE LA UNIDAD DE CONSTRUCCION DE EDIFICIOS DEL ESTADO UCEE.</t>
  </si>
  <si>
    <t>E558726895</t>
  </si>
  <si>
    <t>ADQUISICIÓN DE MATERIALES (BOLSA, COSTALES, PITA) PARA USO DEL PERSONAL DE LA UNIDAD DE CONSTRUCCIÓN DE EDIFICIOS DEL ESTADO -UCEE-, PARA REMOZAMIENTO DE CENTROS DE SALUD Y CENTROS EDUCATIVOS.</t>
  </si>
  <si>
    <t>E558873812</t>
  </si>
  <si>
    <t>ADQUISICIÓN DE CINTAS METRICAS PARA USO DEL PERSONAL DE LA UNIDAD DE CONSTRUCCIÓN DE EDIFICIOS DEL ESTADO -UCEE-, PARA REMOZAMIENTO DE CENTROS DE SALUD Y CENTROS EDUCATIVOS.</t>
  </si>
  <si>
    <t>E558875742</t>
  </si>
  <si>
    <t>ADQUISICIÓN DE CINTAS METRICAS (FLEXÓMETRO) PARA USO DEL PERSONAL DE LA UNIDAD DE CONSTRUCCIÓN DE EDIFICIOS DEL ESTADO -UCEE-, PARA REMOZAMIENTO DE CENTROS DE SALUD Y CENTROS EDUCATIVOS.</t>
  </si>
  <si>
    <t>E558885144</t>
  </si>
  <si>
    <t>ADQUISICIÓN DE ESCALERAS PARA USO DEL PERSONAL DE LA UNIDAD DE CONSTRUCCIÓN DE EDIFICIOS DEL ESTADO -UCEE-.</t>
  </si>
  <si>
    <t>E558933866</t>
  </si>
  <si>
    <t>ADQUISICION DE ESCALERAS DE ALUMINIO PARA USO DEL PERSONAL DE LA UNIDAD DE CONSTRUCCION DE EDIFICIOS DEL ESTADO UCEE. PARA REMOZAMIENTOS DE CENTROS DE SALUD Y CENTROS EDUCATIVOS.</t>
  </si>
  <si>
    <t>E557843243</t>
  </si>
  <si>
    <t>42905931</t>
  </si>
  <si>
    <t>DUARTE,MOLINA,,CHRISTIAN,ALEJANDRO</t>
  </si>
  <si>
    <t>TRASLADO DEL ARQ. JULIO MONTENEGRO HASTA JOYABAJ, QUICHÉ Y PATULUL, SUCHITEPEQUEZ.</t>
  </si>
  <si>
    <t>E558251331</t>
  </si>
  <si>
    <t>TRASLADO DE LA ARQ. JENNY BARRIOS HASTA SAN CRISTOBAL, VERAPAZ, ALTA VERAPAZ.</t>
  </si>
  <si>
    <t>E558886752</t>
  </si>
  <si>
    <t>TRASLADO DE JOSUE DAVID TUNAY HASTA LA DIDEDUC DE ZACAPA.</t>
  </si>
  <si>
    <t>E559187009</t>
  </si>
  <si>
    <t>TRASLADO DEL ARQ. MARVIN LEONEL FELIPE SITÁN HASTA MORAZÁN, EL PROGRESO.</t>
  </si>
  <si>
    <t>E557669944</t>
  </si>
  <si>
    <t>CONDUCIRA AL ARQ. WILLIAM POPA HASTA MALACATÁN, SAN MARCOS.</t>
  </si>
  <si>
    <t>E557843650</t>
  </si>
  <si>
    <t>CONDUCIRA A PABLO FRANCO HASTA IXCAN, QUICHÉ.</t>
  </si>
  <si>
    <t>E559095503</t>
  </si>
  <si>
    <t>CONDUCIR A PABLO FRANCO Y ALBERTO DEL VALLE HASTA EL DEPARTAMENTO DE PETÉN.</t>
  </si>
  <si>
    <t>E559180799</t>
  </si>
  <si>
    <t>TRASLADO DE LA SEÑORA ABBY DAVILA FLORES HASTA SAN LUCAS TOLIMÁN, SOLOLÁ.</t>
  </si>
  <si>
    <t>E557597552</t>
  </si>
  <si>
    <t>POR LA COMPRA DE 4 CENAS PARA PERSONAL DEL DEPARTAMENTO ADMINISTRATIVO QUE LABORO EN HORARIO EXTRAORDINARIO EN LA UNIDAD DE CONSTRUCCION DE EDIFICIOS DEL ESTADO</t>
  </si>
  <si>
    <t>E557601096</t>
  </si>
  <si>
    <t>POR LA COMPRA DE DOS CENAS PARA PERSONAL DEL DEPARTAMENTO DE ASESORIA JURIDICA POR LABORAR EN HORARIO EXTRAORDINARIO EN LA UNIDAD DE CONSTRUCCION DE EDIFICIOS DEL ESTADO</t>
  </si>
  <si>
    <t>E557788358</t>
  </si>
  <si>
    <t>POR LA COMPRA DE UNA CENA PARA PERSONAL DEL DEPARTAMENTO DE OPERACIONES QUE LABORO EN HORARIO EXTRAORDINARIO EN LA UNIDAD DE CONSTRUCCION DE EDIFICIOS DEL ESTADO</t>
  </si>
  <si>
    <t>E558026966</t>
  </si>
  <si>
    <t>POR LA COMPRA DE 13 CENAS PARA PERSONAL ADMINISTRATIVO QUE LABORO EN HORARIO EXTRAORDINARIO EN LA UNIDAD DE CONSTRUCCION DE EDIFICIOS DEL ESTADO.</t>
  </si>
  <si>
    <t>E558106455</t>
  </si>
  <si>
    <t>POR LA COMPRA DE 5 CENAS PARA PERSONAL ADMINISTRATIVO QUE LABORO EN HORARIO EXTRAORDINARIO EN LA UNIDAD DE CONSTRUCCION DE EDIFICIOS DEL ESTADO</t>
  </si>
  <si>
    <t>E558175341</t>
  </si>
  <si>
    <t>POR LA COMPRA DE 1 CENA PARA PERSONAL DEL DEPARTAMENTO DE ASESORIA JURIDICA QUE LABORO EN HORARIO EXTRAORDINARIO EN LA UNIDAD DE CONSTRUCCION DE EDIFICIOS DEL ESTADO.</t>
  </si>
  <si>
    <t>E558216382</t>
  </si>
  <si>
    <t>E558261981</t>
  </si>
  <si>
    <t>E558489435</t>
  </si>
  <si>
    <t>POR LA COMPRA DE 27 DESAYUNOS PARA PERSONAL DE LA UNIDAD DE CONSTRUCCION DE EDIFICIOS DEL ESTADO QUE LABORO EN HORARIO EXTRAORDINARIO.</t>
  </si>
  <si>
    <t>E558817564</t>
  </si>
  <si>
    <t>COMPRA DE 7 CENAS POR LABORAR EN HORARIO EXTRAORDINARIO EN EL DEPARTAMENTO ADMINISTRATIVO DE LA UNIDAD DE CONSTRUCCION DE EDIFICIOS DEL ESTADO -UCEE-.</t>
  </si>
  <si>
    <t>E558951090</t>
  </si>
  <si>
    <t>ADQUISICION DE 7 CENAS PARA EL PERSONAL QUE LABORA EN TIEMPO EXTRAORDINARIO EN EL DEPARTAMENTO ADMINISTRATIVO DE LA UNIDAD DE CONSTRUCCIÓN DE EDIFICIOS DEL ESTADO -UCEE-.</t>
  </si>
  <si>
    <t>E559171374</t>
  </si>
  <si>
    <t>POR LA COMPRA DE 8 CENAS PARA PERSONAL DEL DEPARTAMENTO JURIDICO POR LABORAR EN HORARIO EXTRAORDINARIO</t>
  </si>
  <si>
    <t>E557843928</t>
  </si>
  <si>
    <t>VISITA DE CAMPO HASTA SUCHITEPEQUEZ Y QUICHÉ.</t>
  </si>
  <si>
    <t>E557904471</t>
  </si>
  <si>
    <t>E558117066</t>
  </si>
  <si>
    <t>46425543</t>
  </si>
  <si>
    <t>MARTINEZ,MERLOS,,JAIRON,YOBANI</t>
  </si>
  <si>
    <t>ADQUISICION DE TUBO PARA DRENAJE PARA EL MANTENIMIENTO DE TUBERIAS DE LAS INSTALACIONES DE LA UNIDAD DE CONSTRUCCION DE EDIFICIOS DEL ESTADO UCEE.</t>
  </si>
  <si>
    <t>E558707424</t>
  </si>
  <si>
    <t>ADQUISICION DE ESCALERAS  PARA REMOZAMIENTOS DE CENTROS DE SALUD Y CENTROS EDUCATIVOS DE LAS INSTALACIONES PARA EL PERSONAL DE LA UNIDAD DE CONSTRUCCION DE EDIFICIOS DEL ESTADO UCEE.</t>
  </si>
  <si>
    <t>E557672546</t>
  </si>
  <si>
    <t>47311185</t>
  </si>
  <si>
    <t>DIAZ,PEREZ,,AXEL,OMAR</t>
  </si>
  <si>
    <t>ACOMPAÑAMIENTO DE LIC. MARIO GALVEZ, YNDRA DAVILA Y ARQ. JORGE RAMIREZ EN LA VISITA PARA ENTREGA DE LLAVES DE PROYECTOS EN ESCUINTLA.</t>
  </si>
  <si>
    <t>E558860087</t>
  </si>
  <si>
    <t>48327581</t>
  </si>
  <si>
    <t>SISTEMS ENTERPRISE, SOCIEDAD ANONIMA</t>
  </si>
  <si>
    <t>SERVICIO DE MANTENIMIENTO Y REAPRACIÓN DE PLANTA TELEFÓNICA OPENSCAPE BUSSINESS X5W DE LA UNIDAD DE CONSTRUCCIÓN DE EDIFICIOS DEL ESTADO -UCEE-</t>
  </si>
  <si>
    <t>E557590663</t>
  </si>
  <si>
    <t>TRASLADO DEL ING. ALEMAO LIGORY HASTA CUILAPA, SANTA ROSA.</t>
  </si>
  <si>
    <t>E557841992</t>
  </si>
  <si>
    <t>TRASLADO DE LA ARQ. JENNY BARRIOS HASTA JALAPA, JALAPA.</t>
  </si>
  <si>
    <t>E557927862</t>
  </si>
  <si>
    <t>TRASLADO DE JULIO CHRISTIAN MONTENEGRO HASTA PLAYA GRANDE, QUICHÉ.</t>
  </si>
  <si>
    <t>E558258980</t>
  </si>
  <si>
    <t>TRASLADO DEL ING. GERALDO PINEDA HASTA CUILAPA, SANTA ROSA.</t>
  </si>
  <si>
    <t>E558354629</t>
  </si>
  <si>
    <t>TRASLADO DEL ING. GERALDO PINEDA HASTA SIQUINALA, ESCUINTLA.</t>
  </si>
  <si>
    <t>E558356117</t>
  </si>
  <si>
    <t>TRASLADO DEL ING. ALEMAO FUENTES HASTA SAN JOSE, ESCUINTLA.</t>
  </si>
  <si>
    <t>E558356729</t>
  </si>
  <si>
    <t>TRASLADO DE LA ARQ. ODETT WONG HASTA ZAPOTITLAN, JUTIAPA.</t>
  </si>
  <si>
    <t>E559091893</t>
  </si>
  <si>
    <t>TRASLADO DEL ING. ALEMAO FUENTES HASTA CUILAPA, SANTA ROSA.</t>
  </si>
  <si>
    <t>E557844134</t>
  </si>
  <si>
    <t>49174088</t>
  </si>
  <si>
    <t>SAGCHE,BERNARDINO,,MYNOR,ROBERTO</t>
  </si>
  <si>
    <t>E557587476</t>
  </si>
  <si>
    <t>49926438</t>
  </si>
  <si>
    <t>BARRIOS,VITAL,RODRIGUEZ,JENNY,IVETTE</t>
  </si>
  <si>
    <t>VISITA TECNICA HASTA JALAPA.</t>
  </si>
  <si>
    <t>E558021263</t>
  </si>
  <si>
    <t>E557752221</t>
  </si>
  <si>
    <t>ADQUISICION DE TELEVISOR PARA USO DEL SALON DE REUNIONES DE LA DIRECCION DE LA UNIDAD DE CONSTRUCCION DE EDIFICIOS DEL ESTADO UCEE.</t>
  </si>
  <si>
    <t>E558699197</t>
  </si>
  <si>
    <t>54233518</t>
  </si>
  <si>
    <t>DE LEON,PICHOL,,WENDI,YAJAIRA</t>
  </si>
  <si>
    <t>Servicio de traslado e instalación de equipo de aire acondicionado de Operaciones a el área de Dirección de la Unidad de Construcción de Edificios del Estado -UCEE-.</t>
  </si>
  <si>
    <t>E559060599</t>
  </si>
  <si>
    <t>MANTENIMIENTO Y REPARACION DE 8 AIRES ACONDICIONADOS A CARGO DE LA UNIDAD DE CONSTRUCCION DE EDIFICIOS DEL ESTADO -UCEE-</t>
  </si>
  <si>
    <t>E558989357</t>
  </si>
  <si>
    <t>COMPRA DE 10 DESAYUNOS PARA REUNION CON EL VICEMINISTRO DE OBRA PUBLICA DE LA UNIDAD DE CONSTRUCCION DE EDIFICIOS DEL ESTADO -UCEE-.</t>
  </si>
  <si>
    <t>E559173245</t>
  </si>
  <si>
    <t>POR LA COMPRA DE 7 CENAS PARA PERSONAL DEL DEPARTAMENTO ADMINISTRATIVO QUE LABORO EN HORARIO EXTRAORDINARIO</t>
  </si>
  <si>
    <t>E557585600</t>
  </si>
  <si>
    <t>POR LA COMPRA DE 4 ALMUERZOS PARA PERSONAL ADMINISTRATIVO, QUE LABORO EN LA UNIDAD DE CONSTRUCCION DE EDIFICIOS DEL ESTADO EN TIEMPO EXTRAORDINARIO</t>
  </si>
  <si>
    <t>E558018726</t>
  </si>
  <si>
    <t>LEGALIZACION DE MOBILIARIO ESCOLAR HASTA ESCUINTLA.</t>
  </si>
  <si>
    <t>E558887473</t>
  </si>
  <si>
    <t>E558121195</t>
  </si>
  <si>
    <t>VISITA DE CAMPO HASTA SUCHITEPÉQUEZ.</t>
  </si>
  <si>
    <t>E558802273</t>
  </si>
  <si>
    <t>E558890105</t>
  </si>
  <si>
    <t>E557815053</t>
  </si>
  <si>
    <t>E558475655</t>
  </si>
  <si>
    <t>ADQUISICION DE 5 ARCHIVOS TIPO ROBOT PARA USO DEL PERSONAL DE LA UNIDAD DE CONSTRUCCION DE EDIFICIOS DEL ESTADO -UCEE-.</t>
  </si>
  <si>
    <t>E558979785</t>
  </si>
  <si>
    <t>ADQUISICION DE SILLAS SECRETARIALES PARA USO DEL PERSONAL  DE LA UNIDAD DE CONSTRUCCION DE EDIFICIOS DEL ESTADO UCEE.</t>
  </si>
  <si>
    <t>E559183739</t>
  </si>
  <si>
    <t>ADQUISICION DE ESCRITORIO SECRETARIALES PARA USO DEL PERSONAL DE LA UNIDAD DE CONSTRUCCION DE EDIFICIOS DEL ESTADO UCEE.</t>
  </si>
  <si>
    <t>E558527132</t>
  </si>
  <si>
    <t>AUTORIZACION DE IMPRESION POR LA CONTRALORIA GENERAL DE CUENTAS, FORMULARIOS DE GASTO ANTICIPADO PARA USO DEL PERSONAL DE LA UNIDAD DE CONSTRUCCION DE EDIFICIOS DEL ESTADO -UCEE-.</t>
  </si>
  <si>
    <t>E558894097</t>
  </si>
  <si>
    <t>ADQUISICIÓN DE FORMULARIOS 1-H PARA USO DEL INGRESO DE BIENES Y SUMINISTROS AL ALMACÉN-BODEGA DE LA UNIDAD DE CONSTRUCCION DE EDIFICIOS DEL ESTADO -UCEE-</t>
  </si>
  <si>
    <t>E558427499</t>
  </si>
  <si>
    <t>E557674972</t>
  </si>
  <si>
    <t>TRASLADO DE LA ARQ. ISIS CALDERÓN HASTA ESTANZUELA, CABAÑAS Y GUALÁN, ZACAPA, ZACAPA.</t>
  </si>
  <si>
    <t>E558355250</t>
  </si>
  <si>
    <t>TRASLADO DEL ARQ. WILLIAM POPA Y ARQ. JORGE RAMIREZ HASTA SAN MARCOS Y QUETZALTENANGO.</t>
  </si>
  <si>
    <t>E558121888</t>
  </si>
  <si>
    <t>VISITA TECNICA HASTA SAN MARCOS, HUEHUETENANGO E IZABAL.</t>
  </si>
  <si>
    <t>E558253296</t>
  </si>
  <si>
    <t>E558164803</t>
  </si>
  <si>
    <t>POR LA COMPRA DE 1 CENA PARA PERSONAL ADMINISTRATIVO, QUE LABORO EN HORARIO EXTRAORDINARIO EN LA UNIDAD DE CONSTRUCCION DE EDIFICIOS DEL ESTADO</t>
  </si>
  <si>
    <t>E558365906</t>
  </si>
  <si>
    <t>POR LA COMPRA DE 3 ALMUERZOS PARA PERSONAL ADMINISTRATIVO QUE LABORO EN HORARIO EXTRAORDINARIO EL DIA 15/03/2025 EN LA UNIDAD DE CONSTRUCCION DE EDIFICIOS DEL ESTADO</t>
  </si>
  <si>
    <t>E558727999</t>
  </si>
  <si>
    <t>COMPRA DE 1 CENA POR LABORAR EN HORARIO EXTRAORDINARIO EN EL DESPACHO ADMINISTRATIVO DE LA UNIDAD DE CONSTRUCCION DE EDIFICIOS DEL ESTADO -UCEE-.</t>
  </si>
  <si>
    <t>E559125291</t>
  </si>
  <si>
    <t>POR LA COMPRA DE UNA CENA POR LABORAR EN HORARIO EXTRAORDINARIO EN EL DEPARTAMENTO DE OPERACIONES EN LA UNIDAD DE CONSTRUCCION DE EDIFICIOS DEL ESTADO</t>
  </si>
  <si>
    <t>E559169051</t>
  </si>
  <si>
    <t>POR LA COMPRA DE 2 CENAS PARA PERSONAL DE OPERACIONES POR LABORAR EN HORARIO EXTRAORDINARIO</t>
  </si>
  <si>
    <t>E559172672</t>
  </si>
  <si>
    <t>POR LA COMPRA DE 1 CENA PARA PERSONAL DEL DEPARTAMENTO DE PLANIFICACION QUE LABORO EN HORARIO EXTRAORDINARIO</t>
  </si>
  <si>
    <t>E557763452</t>
  </si>
  <si>
    <t>POR LA COMPRA DE 2 CENAS PARA PERSONAL DEL DEPARTAMENTO ADMINISTRATIVO QUE LABORO EN HORARIO EXTRAORDINARIO EN LA UNIDAD DE CONSTRUCCION DE EDIFICIOS DEL ESTADO</t>
  </si>
  <si>
    <t>E558113133</t>
  </si>
  <si>
    <t>POR LA COMPRA DE 5 CENAS POR LABORAR EN HORARIO EXTRAORDINARIO EN EL DEPARTAMENTO ADMINISTRATIVO</t>
  </si>
  <si>
    <t>E558451195</t>
  </si>
  <si>
    <t>POR LA COMPRA DE 4 CENAS POR LABORAR EN HORARIO EXTRAORDINARIO EN EL DEPARTAMENTO ADMINISTRATIVO DE LA UNIDAD DE CONSTRUCCION DE EDIFICIOS DEL ESTADO</t>
  </si>
  <si>
    <t>E558818498</t>
  </si>
  <si>
    <t>COMPRA DE 2 CENAS POR LABORAR EN HORARIO EXTRAORDINARIO EN EL DEPARTAMENTO ADMINISTRATIVO DE LA UNIDAD DE CONSTRUCCION DE EDIFICIOS DEL ESTADO -UCEE-.</t>
  </si>
  <si>
    <t>E559131445</t>
  </si>
  <si>
    <t>POR LA COMPRA DE 6 CENAS PARA PERSONAL DEL DEPARTAMENTO ADMINISTRATIVO QUE LABORO EN HORARIO EXTRAORDINARIO EN LA UNIDAD DE CONSTRUCCION DE EDIFICIOS DEL ESTADO</t>
  </si>
  <si>
    <t>E559133162</t>
  </si>
  <si>
    <t>POR LA COMPRA DE 2 CENAS POR LABORAR EN HORARIO EXTRAORDINARIO EN EL DEPARTAMENTO ADMINISTRATIVO EN LA UNIDAD DE CONSTRUCCION DE EDIFICIOS DEL ESTADO</t>
  </si>
  <si>
    <t>E559174349</t>
  </si>
  <si>
    <t>POR LA COMPRA DE 4 CENAS PARA PERSONAL DEL DEPARTAMENTO ADMINISTRATIVO QUE LABORO EN HORARIO EXTRAORDINARIO</t>
  </si>
  <si>
    <t>E559183119</t>
  </si>
  <si>
    <t>POR LA COMPRA DE 5 CENAS PARA PERSONAL ADMINISTRATIVO QUE LABORO EN HORARIO EXTRAORDINARIO</t>
  </si>
  <si>
    <t>E558721788</t>
  </si>
  <si>
    <t>68923198</t>
  </si>
  <si>
    <t>INVERSIONES Y SERVICIOS DELTA, SOCIEDAD ANONIMA</t>
  </si>
  <si>
    <t>ADQUISICIÓN DE 14 VENTILADORES INDUSTRIALES PARA SER INSTALADOS EN LAS DIFERENTES AREAS DE LA UNIDAD DE CONSTRUCCIÓN DE EDIFICIOS DEL ESTADO  -UCEE-</t>
  </si>
  <si>
    <t>E558423779</t>
  </si>
  <si>
    <t>69657300</t>
  </si>
  <si>
    <t>CHOC,BOTEO,,JACKELINE,LISSETH</t>
  </si>
  <si>
    <t>ACOMPAÑAMIENTO A LA VISITA TECNICA HASTA SANTA ROSA.</t>
  </si>
  <si>
    <t>E558692427</t>
  </si>
  <si>
    <t>ACOMPAÑAMIENTO A VISITA TECNICA HASTA HUEHUETENANGO.</t>
  </si>
  <si>
    <t>E558212298</t>
  </si>
  <si>
    <t>SERVICIO DE AROMATIZACION DE SANITARIOS EN LAS INSTALACIONES DE LA UCEE CORRESPONDIENTE AL MES DE FEBRERO 2025.</t>
  </si>
  <si>
    <t>E557920663</t>
  </si>
  <si>
    <t>70121990</t>
  </si>
  <si>
    <t>PEREZ,HERNANDEZ,,MARIO,DAVID</t>
  </si>
  <si>
    <t>VISITA DE CAMPO HASTA IZABAL.</t>
  </si>
  <si>
    <t>E558250858</t>
  </si>
  <si>
    <t>VISITA DE TECNICA HASTA IZABAL.</t>
  </si>
  <si>
    <t>E557588073</t>
  </si>
  <si>
    <t>CONDUCIR AL SEÑOR PABLO FRANCO HASTA JUTIAPA.</t>
  </si>
  <si>
    <t>E557670969</t>
  </si>
  <si>
    <t>CONDUCIR A EDWIN MUÑOZ Y JOSUE TUNAY HASTA IZABAL, IZABAL.</t>
  </si>
  <si>
    <t>E557906296</t>
  </si>
  <si>
    <t>CONDUCIR A LA ARQ. LUCIA CONTRERAS, MYNOR SAGCHE E ING. GERALDO PINEDA HASTA MALACATÁN, SAN MARCOS.</t>
  </si>
  <si>
    <t>E558249981</t>
  </si>
  <si>
    <t>TRASLADO DE LA ARQ. MARIA LUCIA ROMAN HASTA PANZOS, SENAHÚ, ALTA VERAPAZ.</t>
  </si>
  <si>
    <t>E559183453</t>
  </si>
  <si>
    <t>TRASLADO DEL ING. RAFAEL ALVAREZ  Y PERSONAL DE LA CGC HASTA NEBAJ E IXCAN UBICADOS EN EL DEPARTAMENTO DE QUICHÉ.</t>
  </si>
  <si>
    <t>E557816327</t>
  </si>
  <si>
    <t>70846502</t>
  </si>
  <si>
    <t>GALVEZ,GONZALEZ,,MARIO,EDUARDO</t>
  </si>
  <si>
    <t>E557552443</t>
  </si>
  <si>
    <t>72401176</t>
  </si>
  <si>
    <t>IZAGUIRRE,ESTRADA,,ROBINSON,ALEXIS</t>
  </si>
  <si>
    <t>POR LA COMPRA DE 4 CENAS PARA PERSONAL DEL DEPARTAMENTO FINANCIERO POR LABORAR EN HORARIO EXTRAORDINARIO EN LA UNIDAD DE CONSTRUCCION DE EDIFICIOS DEL ESTADO</t>
  </si>
  <si>
    <t>E558211518</t>
  </si>
  <si>
    <t>72700440</t>
  </si>
  <si>
    <t>DESPROGUA, SOCIEDAD ANONIMA</t>
  </si>
  <si>
    <t>ADQUISICION DE EQUIPO DE PROTECCIÓN PARA USO DEL PERSONAL DE LA UNIDAD DE CONSTRUCCIÓN DE EDIFICIOS DEL ESTADO -UCEE-, PARA REMOZAMIENTO DE CENTROS DE SALUD Y CENTROS EDUCATIVOS.</t>
  </si>
  <si>
    <t>E558215939</t>
  </si>
  <si>
    <t>ADQUISICION DE EQUIPO DE PROTECCIÓN (LINEA DE VIDA, ARNES) PARA USO DEL PERSONAL DE LA UNIDAD DE CONSTRUCCIÓN DE EDIFICIOS DEL ESTADO -UCEE-, PARA REMOZAMIENTO DE CENTROS DE SALUD Y CENTROS EDUCATIVOS.</t>
  </si>
  <si>
    <t>E558219349</t>
  </si>
  <si>
    <t>ADQUISICION DE BOTAS PARA USO DEL PERSONAL DE MANTENIMIENTO DE LA UNIDAD DE CONSTRUCCIÓN DE EDIFICIOS DEL ESTADO -UCEE-.</t>
  </si>
  <si>
    <t>E558883206</t>
  </si>
  <si>
    <t>ADQUISICIÓN DE BOTAS PARA USO DEL PERSONAL DE MENSAJERIA DE LA UNIDAD DE CONSTRUCCIÓN DE EDIFICIOS DEL ESTADO -UCEE-.</t>
  </si>
  <si>
    <t>E558173039</t>
  </si>
  <si>
    <t>7378106</t>
  </si>
  <si>
    <t>OPERADORA DE TIENDAS, SOCIEDAD ANONIMA</t>
  </si>
  <si>
    <t>ADQUISICIÓN DE GALLETAS PARA LAS DIVERSAS REUNIONES A REALIZAR EN LA UNIDAD DE CONSTRUCCIÓN DE EDIFICIOS DEL ESTADO -UCEE-.</t>
  </si>
  <si>
    <t>E557687551</t>
  </si>
  <si>
    <t>E557845114</t>
  </si>
  <si>
    <t>74173855</t>
  </si>
  <si>
    <t>UBEDA,MENDEZ,,MARLON,ALCIDES</t>
  </si>
  <si>
    <t>E557666635</t>
  </si>
  <si>
    <t>74573276</t>
  </si>
  <si>
    <t>CONTRERAS,ESTRADA,,HILDA,LUCIA</t>
  </si>
  <si>
    <t>E558252931</t>
  </si>
  <si>
    <t>VISITA TECNICA HATA SANTA ROSA.</t>
  </si>
  <si>
    <t>E557663954</t>
  </si>
  <si>
    <t>VISITA TECNICA HASTA RETALHULEU Y QUETZALTENANGO.</t>
  </si>
  <si>
    <t>E558123481</t>
  </si>
  <si>
    <t>VISITA DE CAMPO HASTA TOTONICAPÁN.</t>
  </si>
  <si>
    <t>E558693148</t>
  </si>
  <si>
    <t>E558804128</t>
  </si>
  <si>
    <t>VISITA TECNICA HASTA SUCHITEPEQUEZ.</t>
  </si>
  <si>
    <t>E558019226</t>
  </si>
  <si>
    <t>LEGALIZACIÓN DE MODULOS PREFABRICADOS HASTA ESCUINTLA.</t>
  </si>
  <si>
    <t>E558799833</t>
  </si>
  <si>
    <t>LEGALIZACIÓN DE MOBILIARIO ESCOLAR HASTA ZACAPA.</t>
  </si>
  <si>
    <t>E558891098</t>
  </si>
  <si>
    <t>E557814162</t>
  </si>
  <si>
    <t>8083282</t>
  </si>
  <si>
    <t>ORDOÑEZ,ZUÑIGA,,GILMA,JUDITH</t>
  </si>
  <si>
    <t>E557911869</t>
  </si>
  <si>
    <t>8443130</t>
  </si>
  <si>
    <t>BAUTISTA,CABRERA,,CARLOS,ALBERTO</t>
  </si>
  <si>
    <t>VISITA TECNICA HASTA PETÉN.</t>
  </si>
  <si>
    <t>E558614469</t>
  </si>
  <si>
    <t>VISITA TECNICA HASTA JUTIAPA.</t>
  </si>
  <si>
    <t>E557814456</t>
  </si>
  <si>
    <t>E558120377</t>
  </si>
  <si>
    <t>E558949185</t>
  </si>
  <si>
    <t>E558949622</t>
  </si>
  <si>
    <t>VISITA DE CAMPO HASTA SUCHITEPEQUEZ.</t>
  </si>
  <si>
    <t>E557675588</t>
  </si>
  <si>
    <t>8539596</t>
  </si>
  <si>
    <t>CORADO,MELENDEZ,,SILVIA,LUCRECIA</t>
  </si>
  <si>
    <t>ACOMPAÑAMIENTO AL SUPERVISOR HASTA ESCUINTLA.</t>
  </si>
  <si>
    <t>E558124089</t>
  </si>
  <si>
    <t>E558540694</t>
  </si>
  <si>
    <t>E558540996</t>
  </si>
  <si>
    <t>E558893023</t>
  </si>
  <si>
    <t>E558893317</t>
  </si>
  <si>
    <t>E558215688</t>
  </si>
  <si>
    <t>88441776</t>
  </si>
  <si>
    <t>GONZALEZ,VELASQUEZ,,LUIS,ENRIQUE ISMAEL</t>
  </si>
  <si>
    <t>ADQUISICION DE REFACCIONES PARA LA ACTIVIDAD DE CONMEMORACION DEL DIA INTERNACIONAL DE LA MUJER EN LA UNIDAD DE CONSTRUCCION DE EDIFICIOS DEL ESTADO UCEE.</t>
  </si>
  <si>
    <t>E557818508</t>
  </si>
  <si>
    <t>E557842735</t>
  </si>
  <si>
    <t>VERIFICACION DE INFRAESTRUCTURA EN EL PROYECTO UBICADO HASTA QUETZALTENANGO.</t>
  </si>
  <si>
    <t>E558122345</t>
  </si>
  <si>
    <t>E558522270</t>
  </si>
  <si>
    <t>VISITA DE REVISIÓN GENERAL Y ENTREGA DE LLAVES HASTA SANTA ROSA.</t>
  </si>
  <si>
    <t>E558800890</t>
  </si>
  <si>
    <t>E558801641</t>
  </si>
  <si>
    <t>E558802907</t>
  </si>
  <si>
    <t>E557667178</t>
  </si>
  <si>
    <t>VISITA TECNICA HASTA PETEN E IZABAL.</t>
  </si>
  <si>
    <t>E557815673</t>
  </si>
  <si>
    <t>VISITA TECNICA HASTA EL ESTOR, IZABAL.</t>
  </si>
  <si>
    <t>E558428258</t>
  </si>
  <si>
    <t>E558885942</t>
  </si>
  <si>
    <t>E557685567</t>
  </si>
  <si>
    <t>POR LA COMPRA DE UNA CENA PARA PERSONAL ADMINISTRATIVO QUE LABORO EN TIEMPO EXTRAORDINARIO EN LA UNIDAD DE CONSTRUCCION DE EDIFICIOS DEL ESTADO</t>
  </si>
  <si>
    <t>E557705282</t>
  </si>
  <si>
    <t>POR LA COMPRA DE 1 CENA PARA PERSONAL ADMINISTRATIVO QUE LABORO EN HORARIO EXTRAORDINARIO EN LA UNIDAD DE CONSTRUCCION DE EDIFICIOS DEL ESTADO</t>
  </si>
  <si>
    <t>E557710634</t>
  </si>
  <si>
    <t>POR LA COMPRA DE 1 CENA PARA PERSONAL ADMINISTRATIVO EN LA UNIDAD DE CONSTRUCCION DE EDIFICIOS DEL ESTADO</t>
  </si>
  <si>
    <t>E557779332</t>
  </si>
  <si>
    <t>POR LA COMPRA DE 3 CENAS PARA PERSONAL DEL DEPARTAMENTO ADMINISTRATIVO QUE LABORO EN HORARIO EXTRAORDINARIO EN LA UNIDAD DE CONSTRUCCION DE EDIFICIOS DEL ESTADO</t>
  </si>
  <si>
    <t>E557920582</t>
  </si>
  <si>
    <t>E557922968</t>
  </si>
  <si>
    <t>POR LA COMPRA DE 2 CENAS PARA PERSONAL QUE LABORO EN HORARIO EXTRAORDINARIO EN LA UNIDAD DE CONSTRUCCION DE EDIFICIOS DEL ESTADO</t>
  </si>
  <si>
    <t>E557928699</t>
  </si>
  <si>
    <t>POR LA COMPRA DE UNA CENA PARA PERSONAL QUE LABORO EN HORARIO EXTRAORDINARIO EN LA UNIDAD DE CONSTRUCCION DE EDIFICIOS DEL ESTADO</t>
  </si>
  <si>
    <t>E558051537</t>
  </si>
  <si>
    <t>POR LA COMPRA DE 3 CENAS PARA PERSONAL DEL DEPARTAMENTO ADMINISTRATIVO QUE LABORO EN HORARIO EXTRAORDINARIO EN LA UNIDAD DE CONSTRUCCION DE EDIFICIOS DEL ESTADO.</t>
  </si>
  <si>
    <t>E558177689</t>
  </si>
  <si>
    <t>POR LA COMPRA DE 3 CENAS PARA PERSONAL DEL DEPARTAMENTO FINANCIERO QUE LABORO EN HORARIO EXTRAORDINARIO EN LA UNIDAD DE CONSTRUCCION DE EDIFICIOS DEL ESTADO.</t>
  </si>
  <si>
    <t>E558818218</t>
  </si>
  <si>
    <t>COMPRA DE 4 CENAS POR LABORAR EN HORARIO EXTRAORDINARIO EN EL DEPARTAMENTO ADMINISTRATIVO DE LA UNIDAD DE CONSTRUCCION DE EDIFICIOS DEL ESTADO -UCEE-.</t>
  </si>
  <si>
    <t>E558963374</t>
  </si>
  <si>
    <t>COMPRA DE 2 CENAS POR LABORAR EN HORARIO EXTRAORDINARIO EN LA DIRECCION DE LA UNIDAD DE CONSTRUCCION DE EDIFICIOS DEL ESTADO -UCEE-.</t>
  </si>
  <si>
    <t>E558990096</t>
  </si>
  <si>
    <t>COMPRA DE 4 CENAS POR LABORAR EN HORARIO EXTRAORDINARIO EN EL DEPARTAMENTO DE OPERACIONES DE LA UNIDAD DE CONSTRUCCION DE EDIFICIOS DEL ESTADO -UCEE-.</t>
  </si>
  <si>
    <t>E559130422</t>
  </si>
  <si>
    <t>E559170009</t>
  </si>
  <si>
    <t>POR LA COMPRA DE 1 CENA PARA PERSONAL DE FINANZAS Y SUMINISTROS, POR LABORAR EN HORARIO EXTRAORDINARIO</t>
  </si>
  <si>
    <t>E559170556</t>
  </si>
  <si>
    <t>POR LA COMPRA DE 1 CENA PARA PERSONAL DE FINANZAS Y SUMINISTROS QUE SE QUEDO LABORANDO EN HORARIO EXTRAORDINARIO</t>
  </si>
  <si>
    <t>E559175272</t>
  </si>
  <si>
    <t>POR LA COMPRA DE 9 CENAS PARA PERSONAL DEL DEPARTAMENTO ADMINISTRATIVO QUE LABORO EN HORARIO EXTRAORDINARIO</t>
  </si>
  <si>
    <t>E557820014</t>
  </si>
  <si>
    <t>E559094507</t>
  </si>
  <si>
    <t>9449922</t>
  </si>
  <si>
    <t>PALENCIA,TEJADA,,FLOR,DE MARIA</t>
  </si>
  <si>
    <t>VISITA Y MESA TECNICA HASTA QUETZALTENANGO Y SAN MARCOS.</t>
  </si>
  <si>
    <t>E559182430</t>
  </si>
  <si>
    <t>VISITA TECNICA HASTA SOLOLÁ.</t>
  </si>
  <si>
    <t>E557664624</t>
  </si>
  <si>
    <t>VISITA DE CAMPO HASTA RETALHULEU Y QUETZALTENANGO.</t>
  </si>
  <si>
    <t>E557817684</t>
  </si>
  <si>
    <t>VISITA DE CAMPO HASTA RETALHULEU.</t>
  </si>
  <si>
    <t>E557912938</t>
  </si>
  <si>
    <t>VISITA DE CAMPO HASTA ZACAPA.</t>
  </si>
  <si>
    <t>E558422969</t>
  </si>
  <si>
    <t>E557674417</t>
  </si>
  <si>
    <t>E559185464</t>
  </si>
  <si>
    <t>E557842379</t>
  </si>
  <si>
    <t>96277505</t>
  </si>
  <si>
    <t>WONG,DE PAZ,,RITA,ODETT</t>
  </si>
  <si>
    <t>FORMULARIOS RGL, RGC, RGA, FACTURAS Y CDP.</t>
  </si>
  <si>
    <t>E558249167</t>
  </si>
  <si>
    <t>E558891845</t>
  </si>
  <si>
    <t>E557915228</t>
  </si>
  <si>
    <t>97961655</t>
  </si>
  <si>
    <t>MOBIL PITS, SOCIEDAD ANONIMA</t>
  </si>
  <si>
    <t>POR MANTENIMIENTO Y REPARACION DE LA MOTOCICLETA SUZUKI GD115H PLACAS: MO-104KFP, AL SERVICIO DE LA UNIDAD DE CONSTRUCCION DE EDIFICIOS DEL ESTADO CON NUMERO DE INVENTARIO 302-01-25-796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</si>
</sst>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Q.&quot;#,##0.00;&quot; Q.&quot;\-#,##0.00;&quot; Q.&quot;#,##0.00;\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rgb="FFF9FFFF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34F7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Continuous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4"/>
  <sheetViews>
    <sheetView tabSelected="1" view="pageLayout" zoomScaleNormal="100" workbookViewId="0">
      <selection activeCell="C217" sqref="C217"/>
    </sheetView>
  </sheetViews>
  <sheetFormatPr baseColWidth="10" defaultColWidth="11.42578125" defaultRowHeight="15" x14ac:dyDescent="0.25"/>
  <cols>
    <col min="1" max="1" width="20.5703125" customWidth="1"/>
    <col min="2" max="2" width="9.42578125" customWidth="1"/>
    <col min="3" max="3" width="52.5703125" bestFit="1" customWidth="1"/>
    <col min="4" max="4" width="13" bestFit="1" customWidth="1"/>
    <col min="5" max="5" width="15.140625" customWidth="1"/>
    <col min="6" max="6" width="56.7109375" customWidth="1"/>
  </cols>
  <sheetData>
    <row r="1" spans="1:6" ht="15.75" x14ac:dyDescent="0.25">
      <c r="A1" s="2" t="s">
        <v>1</v>
      </c>
      <c r="B1" s="2"/>
      <c r="C1" s="2"/>
      <c r="D1" s="2"/>
      <c r="E1" s="2"/>
      <c r="F1" s="2"/>
    </row>
    <row r="2" spans="1:6" ht="15.75" x14ac:dyDescent="0.25">
      <c r="A2" s="2" t="s">
        <v>2</v>
      </c>
      <c r="B2" s="2"/>
      <c r="C2" s="2"/>
      <c r="D2" s="2"/>
      <c r="E2" s="2"/>
      <c r="F2" s="2"/>
    </row>
    <row r="3" spans="1:6" ht="15.75" x14ac:dyDescent="0.25">
      <c r="A3" s="2" t="s">
        <v>11</v>
      </c>
      <c r="B3" s="2"/>
      <c r="C3" s="2"/>
      <c r="D3" s="2"/>
      <c r="E3" s="2"/>
      <c r="F3" s="2"/>
    </row>
    <row r="4" spans="1:6" ht="15.75" x14ac:dyDescent="0.25">
      <c r="A4" s="2" t="s">
        <v>120</v>
      </c>
      <c r="B4" s="2"/>
      <c r="C4" s="2"/>
      <c r="D4" s="2"/>
      <c r="E4" s="2"/>
      <c r="F4" s="2"/>
    </row>
    <row r="6" spans="1:6" ht="27.75" customHeight="1" x14ac:dyDescent="0.25">
      <c r="A6" s="3" t="s">
        <v>7</v>
      </c>
      <c r="B6" s="4" t="s">
        <v>5</v>
      </c>
      <c r="C6" s="4"/>
      <c r="D6" s="3" t="s">
        <v>0</v>
      </c>
      <c r="E6" s="3" t="s">
        <v>9</v>
      </c>
      <c r="F6" s="3" t="s">
        <v>8</v>
      </c>
    </row>
    <row r="7" spans="1:6" x14ac:dyDescent="0.25">
      <c r="A7" s="5"/>
      <c r="B7" s="6" t="s">
        <v>3</v>
      </c>
      <c r="C7" s="1" t="s">
        <v>4</v>
      </c>
      <c r="D7" s="5"/>
      <c r="E7" s="5"/>
      <c r="F7" s="5"/>
    </row>
    <row r="8" spans="1:6" ht="22.5" x14ac:dyDescent="0.25">
      <c r="A8" s="7" t="s">
        <v>121</v>
      </c>
      <c r="B8" s="7" t="s">
        <v>61</v>
      </c>
      <c r="C8" s="7" t="s">
        <v>98</v>
      </c>
      <c r="D8" s="8">
        <v>75</v>
      </c>
      <c r="E8" s="9">
        <f>D8</f>
        <v>75</v>
      </c>
      <c r="F8" s="7" t="s">
        <v>122</v>
      </c>
    </row>
    <row r="9" spans="1:6" ht="33.75" x14ac:dyDescent="0.25">
      <c r="A9" s="7" t="s">
        <v>123</v>
      </c>
      <c r="B9" s="7" t="s">
        <v>71</v>
      </c>
      <c r="C9" s="7" t="s">
        <v>108</v>
      </c>
      <c r="D9" s="8">
        <v>6158</v>
      </c>
      <c r="E9" s="10">
        <f>D9+D10+D11+D12+D13</f>
        <v>24445</v>
      </c>
      <c r="F9" s="7" t="s">
        <v>124</v>
      </c>
    </row>
    <row r="10" spans="1:6" ht="45" x14ac:dyDescent="0.25">
      <c r="A10" s="7" t="s">
        <v>125</v>
      </c>
      <c r="B10" s="7" t="s">
        <v>71</v>
      </c>
      <c r="C10" s="7" t="s">
        <v>108</v>
      </c>
      <c r="D10" s="8">
        <v>4700</v>
      </c>
      <c r="E10" s="10"/>
      <c r="F10" s="7" t="s">
        <v>126</v>
      </c>
    </row>
    <row r="11" spans="1:6" ht="33.75" x14ac:dyDescent="0.25">
      <c r="A11" s="7" t="s">
        <v>127</v>
      </c>
      <c r="B11" s="7" t="s">
        <v>71</v>
      </c>
      <c r="C11" s="7" t="s">
        <v>108</v>
      </c>
      <c r="D11" s="8">
        <v>3398</v>
      </c>
      <c r="E11" s="10"/>
      <c r="F11" s="7" t="s">
        <v>128</v>
      </c>
    </row>
    <row r="12" spans="1:6" ht="33.75" x14ac:dyDescent="0.25">
      <c r="A12" s="7" t="s">
        <v>129</v>
      </c>
      <c r="B12" s="7" t="s">
        <v>71</v>
      </c>
      <c r="C12" s="7" t="s">
        <v>108</v>
      </c>
      <c r="D12" s="8">
        <v>6542</v>
      </c>
      <c r="E12" s="10"/>
      <c r="F12" s="7" t="s">
        <v>130</v>
      </c>
    </row>
    <row r="13" spans="1:6" ht="22.5" x14ac:dyDescent="0.25">
      <c r="A13" s="7" t="s">
        <v>131</v>
      </c>
      <c r="B13" s="7" t="s">
        <v>71</v>
      </c>
      <c r="C13" s="7" t="s">
        <v>108</v>
      </c>
      <c r="D13" s="8">
        <v>3647</v>
      </c>
      <c r="E13" s="10"/>
      <c r="F13" s="7" t="s">
        <v>132</v>
      </c>
    </row>
    <row r="14" spans="1:6" x14ac:dyDescent="0.25">
      <c r="A14" s="7" t="s">
        <v>133</v>
      </c>
      <c r="B14" s="7" t="s">
        <v>134</v>
      </c>
      <c r="C14" s="7" t="s">
        <v>135</v>
      </c>
      <c r="D14" s="8">
        <v>485.75</v>
      </c>
      <c r="E14" s="9">
        <f>D14</f>
        <v>485.75</v>
      </c>
      <c r="F14" s="7" t="s">
        <v>115</v>
      </c>
    </row>
    <row r="15" spans="1:6" ht="22.5" x14ac:dyDescent="0.25">
      <c r="A15" s="7" t="s">
        <v>136</v>
      </c>
      <c r="B15" s="7" t="s">
        <v>62</v>
      </c>
      <c r="C15" s="7" t="s">
        <v>99</v>
      </c>
      <c r="D15" s="8">
        <v>18999.900000000001</v>
      </c>
      <c r="E15" s="9">
        <f>D15</f>
        <v>18999.900000000001</v>
      </c>
      <c r="F15" s="7" t="s">
        <v>137</v>
      </c>
    </row>
    <row r="16" spans="1:6" ht="33.75" x14ac:dyDescent="0.25">
      <c r="A16" s="7" t="s">
        <v>138</v>
      </c>
      <c r="B16" s="7" t="s">
        <v>139</v>
      </c>
      <c r="C16" s="7" t="s">
        <v>140</v>
      </c>
      <c r="D16" s="8">
        <v>22995</v>
      </c>
      <c r="E16" s="9">
        <f>D16</f>
        <v>22995</v>
      </c>
      <c r="F16" s="7" t="s">
        <v>141</v>
      </c>
    </row>
    <row r="17" spans="1:6" ht="35.25" customHeight="1" x14ac:dyDescent="0.25">
      <c r="A17" s="7" t="s">
        <v>142</v>
      </c>
      <c r="B17" s="7" t="s">
        <v>143</v>
      </c>
      <c r="C17" s="7" t="s">
        <v>144</v>
      </c>
      <c r="D17" s="8">
        <v>151</v>
      </c>
      <c r="E17" s="10">
        <f>D17+D18</f>
        <v>336</v>
      </c>
      <c r="F17" s="7" t="s">
        <v>145</v>
      </c>
    </row>
    <row r="18" spans="1:6" ht="35.25" customHeight="1" x14ac:dyDescent="0.25">
      <c r="A18" s="7" t="s">
        <v>146</v>
      </c>
      <c r="B18" s="7" t="s">
        <v>143</v>
      </c>
      <c r="C18" s="7" t="s">
        <v>144</v>
      </c>
      <c r="D18" s="8">
        <v>185</v>
      </c>
      <c r="E18" s="10"/>
      <c r="F18" s="7" t="s">
        <v>147</v>
      </c>
    </row>
    <row r="19" spans="1:6" ht="35.25" customHeight="1" x14ac:dyDescent="0.25">
      <c r="A19" s="7" t="s">
        <v>148</v>
      </c>
      <c r="B19" s="7" t="s">
        <v>149</v>
      </c>
      <c r="C19" s="7" t="s">
        <v>150</v>
      </c>
      <c r="D19" s="8">
        <v>300</v>
      </c>
      <c r="E19" s="10">
        <f>D19+D20+D21</f>
        <v>825</v>
      </c>
      <c r="F19" s="7" t="s">
        <v>151</v>
      </c>
    </row>
    <row r="20" spans="1:6" ht="35.25" customHeight="1" x14ac:dyDescent="0.25">
      <c r="A20" s="7" t="s">
        <v>152</v>
      </c>
      <c r="B20" s="7" t="s">
        <v>149</v>
      </c>
      <c r="C20" s="7" t="s">
        <v>150</v>
      </c>
      <c r="D20" s="8">
        <v>150</v>
      </c>
      <c r="E20" s="10"/>
      <c r="F20" s="7" t="s">
        <v>153</v>
      </c>
    </row>
    <row r="21" spans="1:6" ht="35.25" customHeight="1" x14ac:dyDescent="0.25">
      <c r="A21" s="7" t="s">
        <v>154</v>
      </c>
      <c r="B21" s="7" t="s">
        <v>149</v>
      </c>
      <c r="C21" s="7" t="s">
        <v>150</v>
      </c>
      <c r="D21" s="8">
        <v>375</v>
      </c>
      <c r="E21" s="10"/>
      <c r="F21" s="7" t="s">
        <v>155</v>
      </c>
    </row>
    <row r="22" spans="1:6" ht="35.25" customHeight="1" x14ac:dyDescent="0.25">
      <c r="A22" s="7" t="s">
        <v>156</v>
      </c>
      <c r="B22" s="7" t="s">
        <v>157</v>
      </c>
      <c r="C22" s="7" t="s">
        <v>158</v>
      </c>
      <c r="D22" s="8">
        <v>8396</v>
      </c>
      <c r="E22" s="9">
        <f>D22</f>
        <v>8396</v>
      </c>
      <c r="F22" s="7" t="s">
        <v>159</v>
      </c>
    </row>
    <row r="23" spans="1:6" ht="35.25" customHeight="1" x14ac:dyDescent="0.25">
      <c r="A23" s="7" t="s">
        <v>160</v>
      </c>
      <c r="B23" s="7" t="s">
        <v>161</v>
      </c>
      <c r="C23" s="7" t="s">
        <v>162</v>
      </c>
      <c r="D23" s="8">
        <v>6400</v>
      </c>
      <c r="E23" s="9">
        <f>D23</f>
        <v>6400</v>
      </c>
      <c r="F23" s="7" t="s">
        <v>163</v>
      </c>
    </row>
    <row r="24" spans="1:6" x14ac:dyDescent="0.25">
      <c r="A24" s="7" t="s">
        <v>164</v>
      </c>
      <c r="B24" s="7" t="s">
        <v>70</v>
      </c>
      <c r="C24" s="7" t="s">
        <v>107</v>
      </c>
      <c r="D24" s="8">
        <v>150</v>
      </c>
      <c r="E24" s="9">
        <f>D24</f>
        <v>150</v>
      </c>
      <c r="F24" s="7" t="s">
        <v>165</v>
      </c>
    </row>
    <row r="25" spans="1:6" x14ac:dyDescent="0.25">
      <c r="A25" s="7" t="s">
        <v>166</v>
      </c>
      <c r="B25" s="7" t="s">
        <v>167</v>
      </c>
      <c r="C25" s="7" t="s">
        <v>168</v>
      </c>
      <c r="D25" s="8">
        <v>146</v>
      </c>
      <c r="E25" s="10">
        <f>D25+D26+D27</f>
        <v>1431.99</v>
      </c>
      <c r="F25" s="7" t="s">
        <v>119</v>
      </c>
    </row>
    <row r="26" spans="1:6" x14ac:dyDescent="0.25">
      <c r="A26" s="7" t="s">
        <v>169</v>
      </c>
      <c r="B26" s="7" t="s">
        <v>167</v>
      </c>
      <c r="C26" s="7" t="s">
        <v>168</v>
      </c>
      <c r="D26" s="8">
        <v>768</v>
      </c>
      <c r="E26" s="10"/>
      <c r="F26" s="7" t="s">
        <v>170</v>
      </c>
    </row>
    <row r="27" spans="1:6" x14ac:dyDescent="0.25">
      <c r="A27" s="7" t="s">
        <v>171</v>
      </c>
      <c r="B27" s="7" t="s">
        <v>167</v>
      </c>
      <c r="C27" s="7" t="s">
        <v>168</v>
      </c>
      <c r="D27" s="8">
        <v>517.99</v>
      </c>
      <c r="E27" s="10"/>
      <c r="F27" s="7" t="s">
        <v>172</v>
      </c>
    </row>
    <row r="28" spans="1:6" ht="22.5" x14ac:dyDescent="0.25">
      <c r="A28" s="7" t="s">
        <v>173</v>
      </c>
      <c r="B28" s="7" t="s">
        <v>44</v>
      </c>
      <c r="C28" s="7" t="s">
        <v>81</v>
      </c>
      <c r="D28" s="8">
        <v>930</v>
      </c>
      <c r="E28" s="9">
        <f>D28</f>
        <v>930</v>
      </c>
      <c r="F28" s="7" t="s">
        <v>174</v>
      </c>
    </row>
    <row r="29" spans="1:6" ht="17.25" customHeight="1" x14ac:dyDescent="0.25">
      <c r="A29" s="7" t="s">
        <v>175</v>
      </c>
      <c r="B29" s="7" t="s">
        <v>52</v>
      </c>
      <c r="C29" s="7" t="s">
        <v>89</v>
      </c>
      <c r="D29" s="8">
        <v>567</v>
      </c>
      <c r="E29" s="10">
        <f>D29+D30+D31</f>
        <v>868</v>
      </c>
      <c r="F29" s="7" t="s">
        <v>176</v>
      </c>
    </row>
    <row r="30" spans="1:6" ht="18.75" customHeight="1" x14ac:dyDescent="0.25">
      <c r="A30" s="7" t="s">
        <v>177</v>
      </c>
      <c r="B30" s="7" t="s">
        <v>52</v>
      </c>
      <c r="C30" s="7" t="s">
        <v>89</v>
      </c>
      <c r="D30" s="8">
        <v>146</v>
      </c>
      <c r="E30" s="10"/>
      <c r="F30" s="7" t="s">
        <v>178</v>
      </c>
    </row>
    <row r="31" spans="1:6" x14ac:dyDescent="0.25">
      <c r="A31" s="7" t="s">
        <v>179</v>
      </c>
      <c r="B31" s="7" t="s">
        <v>52</v>
      </c>
      <c r="C31" s="7" t="s">
        <v>89</v>
      </c>
      <c r="D31" s="8">
        <v>155</v>
      </c>
      <c r="E31" s="10"/>
      <c r="F31" s="7" t="s">
        <v>180</v>
      </c>
    </row>
    <row r="32" spans="1:6" ht="22.5" x14ac:dyDescent="0.25">
      <c r="A32" s="7" t="s">
        <v>181</v>
      </c>
      <c r="B32" s="7" t="s">
        <v>182</v>
      </c>
      <c r="C32" s="7" t="s">
        <v>183</v>
      </c>
      <c r="D32" s="8">
        <v>900</v>
      </c>
      <c r="E32" s="9">
        <f>D32</f>
        <v>900</v>
      </c>
      <c r="F32" s="7" t="s">
        <v>184</v>
      </c>
    </row>
    <row r="33" spans="1:6" x14ac:dyDescent="0.25">
      <c r="A33" s="7" t="s">
        <v>185</v>
      </c>
      <c r="B33" s="7" t="s">
        <v>43</v>
      </c>
      <c r="C33" s="7" t="s">
        <v>80</v>
      </c>
      <c r="D33" s="8">
        <v>147</v>
      </c>
      <c r="E33" s="10">
        <f>D33+D34</f>
        <v>262</v>
      </c>
      <c r="F33" s="7" t="s">
        <v>186</v>
      </c>
    </row>
    <row r="34" spans="1:6" x14ac:dyDescent="0.25">
      <c r="A34" s="7" t="s">
        <v>187</v>
      </c>
      <c r="B34" s="7" t="s">
        <v>43</v>
      </c>
      <c r="C34" s="7" t="s">
        <v>80</v>
      </c>
      <c r="D34" s="8">
        <v>115</v>
      </c>
      <c r="E34" s="10"/>
      <c r="F34" s="7" t="s">
        <v>188</v>
      </c>
    </row>
    <row r="35" spans="1:6" ht="33.75" x14ac:dyDescent="0.25">
      <c r="A35" s="7" t="s">
        <v>189</v>
      </c>
      <c r="B35" s="7" t="s">
        <v>35</v>
      </c>
      <c r="C35" s="7" t="s">
        <v>72</v>
      </c>
      <c r="D35" s="8">
        <v>40</v>
      </c>
      <c r="E35" s="10">
        <f>D35+D36+D37+D38</f>
        <v>179</v>
      </c>
      <c r="F35" s="7" t="s">
        <v>190</v>
      </c>
    </row>
    <row r="36" spans="1:6" ht="33.75" x14ac:dyDescent="0.25">
      <c r="A36" s="7" t="s">
        <v>191</v>
      </c>
      <c r="B36" s="7" t="s">
        <v>35</v>
      </c>
      <c r="C36" s="7" t="s">
        <v>72</v>
      </c>
      <c r="D36" s="8">
        <v>40</v>
      </c>
      <c r="E36" s="10"/>
      <c r="F36" s="7" t="s">
        <v>192</v>
      </c>
    </row>
    <row r="37" spans="1:6" ht="33.75" x14ac:dyDescent="0.25">
      <c r="A37" s="7" t="s">
        <v>193</v>
      </c>
      <c r="B37" s="7" t="s">
        <v>35</v>
      </c>
      <c r="C37" s="7" t="s">
        <v>72</v>
      </c>
      <c r="D37" s="8">
        <v>40</v>
      </c>
      <c r="E37" s="10"/>
      <c r="F37" s="7" t="s">
        <v>194</v>
      </c>
    </row>
    <row r="38" spans="1:6" ht="22.5" x14ac:dyDescent="0.25">
      <c r="A38" s="7" t="s">
        <v>195</v>
      </c>
      <c r="B38" s="7" t="s">
        <v>35</v>
      </c>
      <c r="C38" s="7" t="s">
        <v>72</v>
      </c>
      <c r="D38" s="8">
        <v>59</v>
      </c>
      <c r="E38" s="10"/>
      <c r="F38" s="7" t="s">
        <v>196</v>
      </c>
    </row>
    <row r="39" spans="1:6" ht="33.75" x14ac:dyDescent="0.25">
      <c r="A39" s="7" t="s">
        <v>197</v>
      </c>
      <c r="B39" s="7" t="s">
        <v>198</v>
      </c>
      <c r="C39" s="7" t="s">
        <v>199</v>
      </c>
      <c r="D39" s="8">
        <v>14336.08</v>
      </c>
      <c r="E39" s="9">
        <f>D39</f>
        <v>14336.08</v>
      </c>
      <c r="F39" s="7" t="s">
        <v>200</v>
      </c>
    </row>
    <row r="40" spans="1:6" x14ac:dyDescent="0.25">
      <c r="A40" s="7" t="s">
        <v>201</v>
      </c>
      <c r="B40" s="7" t="s">
        <v>49</v>
      </c>
      <c r="C40" s="7" t="s">
        <v>86</v>
      </c>
      <c r="D40" s="8">
        <v>979</v>
      </c>
      <c r="E40" s="10">
        <f>D40+D41</f>
        <v>1145</v>
      </c>
      <c r="F40" s="7" t="s">
        <v>172</v>
      </c>
    </row>
    <row r="41" spans="1:6" x14ac:dyDescent="0.25">
      <c r="A41" s="7" t="s">
        <v>202</v>
      </c>
      <c r="B41" s="7" t="s">
        <v>49</v>
      </c>
      <c r="C41" s="7" t="s">
        <v>86</v>
      </c>
      <c r="D41" s="8">
        <v>166</v>
      </c>
      <c r="E41" s="10"/>
      <c r="F41" s="7" t="s">
        <v>203</v>
      </c>
    </row>
    <row r="42" spans="1:6" ht="22.5" x14ac:dyDescent="0.25">
      <c r="A42" s="7" t="s">
        <v>204</v>
      </c>
      <c r="B42" s="7" t="s">
        <v>205</v>
      </c>
      <c r="C42" s="7" t="s">
        <v>206</v>
      </c>
      <c r="D42" s="8">
        <v>6500</v>
      </c>
      <c r="E42" s="9">
        <f>D42</f>
        <v>6500</v>
      </c>
      <c r="F42" s="7" t="s">
        <v>207</v>
      </c>
    </row>
    <row r="43" spans="1:6" ht="33.75" x14ac:dyDescent="0.25">
      <c r="A43" s="7" t="s">
        <v>208</v>
      </c>
      <c r="B43" s="7" t="s">
        <v>57</v>
      </c>
      <c r="C43" s="7" t="s">
        <v>94</v>
      </c>
      <c r="D43" s="8">
        <v>3262.5</v>
      </c>
      <c r="E43" s="9">
        <f>D43</f>
        <v>3262.5</v>
      </c>
      <c r="F43" s="7" t="s">
        <v>209</v>
      </c>
    </row>
    <row r="44" spans="1:6" ht="22.5" x14ac:dyDescent="0.25">
      <c r="A44" s="7" t="s">
        <v>210</v>
      </c>
      <c r="B44" s="7" t="s">
        <v>211</v>
      </c>
      <c r="C44" s="7" t="s">
        <v>212</v>
      </c>
      <c r="D44" s="8">
        <v>7180</v>
      </c>
      <c r="E44" s="10">
        <f>D44+D45+D46</f>
        <v>28015</v>
      </c>
      <c r="F44" s="7" t="s">
        <v>213</v>
      </c>
    </row>
    <row r="45" spans="1:6" ht="22.5" x14ac:dyDescent="0.25">
      <c r="A45" s="7" t="s">
        <v>214</v>
      </c>
      <c r="B45" s="7" t="s">
        <v>211</v>
      </c>
      <c r="C45" s="7" t="s">
        <v>212</v>
      </c>
      <c r="D45" s="8">
        <v>16597.5</v>
      </c>
      <c r="E45" s="10"/>
      <c r="F45" s="7" t="s">
        <v>215</v>
      </c>
    </row>
    <row r="46" spans="1:6" ht="22.5" x14ac:dyDescent="0.25">
      <c r="A46" s="7" t="s">
        <v>216</v>
      </c>
      <c r="B46" s="7" t="s">
        <v>211</v>
      </c>
      <c r="C46" s="7" t="s">
        <v>212</v>
      </c>
      <c r="D46" s="8">
        <v>4237.5</v>
      </c>
      <c r="E46" s="10"/>
      <c r="F46" s="7" t="s">
        <v>217</v>
      </c>
    </row>
    <row r="47" spans="1:6" x14ac:dyDescent="0.25">
      <c r="A47" s="7" t="s">
        <v>218</v>
      </c>
      <c r="B47" s="7" t="s">
        <v>219</v>
      </c>
      <c r="C47" s="7" t="s">
        <v>220</v>
      </c>
      <c r="D47" s="8">
        <v>1785</v>
      </c>
      <c r="E47" s="9">
        <f>D47</f>
        <v>1785</v>
      </c>
      <c r="F47" s="7" t="s">
        <v>221</v>
      </c>
    </row>
    <row r="48" spans="1:6" ht="33.75" x14ac:dyDescent="0.25">
      <c r="A48" s="7" t="s">
        <v>222</v>
      </c>
      <c r="B48" s="7" t="s">
        <v>63</v>
      </c>
      <c r="C48" s="7" t="s">
        <v>100</v>
      </c>
      <c r="D48" s="8">
        <v>260</v>
      </c>
      <c r="E48" s="9">
        <f>D48</f>
        <v>260</v>
      </c>
      <c r="F48" s="7" t="s">
        <v>223</v>
      </c>
    </row>
    <row r="49" spans="1:6" ht="22.5" x14ac:dyDescent="0.25">
      <c r="A49" s="7" t="s">
        <v>224</v>
      </c>
      <c r="B49" s="7" t="s">
        <v>225</v>
      </c>
      <c r="C49" s="7" t="s">
        <v>226</v>
      </c>
      <c r="D49" s="8">
        <v>165</v>
      </c>
      <c r="E49" s="9">
        <f>D49</f>
        <v>165</v>
      </c>
      <c r="F49" s="7" t="s">
        <v>227</v>
      </c>
    </row>
    <row r="50" spans="1:6" ht="33.75" x14ac:dyDescent="0.25">
      <c r="A50" s="7" t="s">
        <v>228</v>
      </c>
      <c r="B50" s="7" t="s">
        <v>229</v>
      </c>
      <c r="C50" s="7" t="s">
        <v>230</v>
      </c>
      <c r="D50" s="8">
        <v>272</v>
      </c>
      <c r="E50" s="10">
        <f>D50+D51+D52</f>
        <v>1392</v>
      </c>
      <c r="F50" s="7" t="s">
        <v>231</v>
      </c>
    </row>
    <row r="51" spans="1:6" ht="33.75" x14ac:dyDescent="0.25">
      <c r="A51" s="7" t="s">
        <v>232</v>
      </c>
      <c r="B51" s="7" t="s">
        <v>229</v>
      </c>
      <c r="C51" s="7" t="s">
        <v>230</v>
      </c>
      <c r="D51" s="8">
        <v>580</v>
      </c>
      <c r="E51" s="10"/>
      <c r="F51" s="7" t="s">
        <v>233</v>
      </c>
    </row>
    <row r="52" spans="1:6" ht="33.75" x14ac:dyDescent="0.25">
      <c r="A52" s="7" t="s">
        <v>234</v>
      </c>
      <c r="B52" s="7" t="s">
        <v>229</v>
      </c>
      <c r="C52" s="7" t="s">
        <v>230</v>
      </c>
      <c r="D52" s="8">
        <v>540</v>
      </c>
      <c r="E52" s="10"/>
      <c r="F52" s="7" t="s">
        <v>235</v>
      </c>
    </row>
    <row r="53" spans="1:6" x14ac:dyDescent="0.25">
      <c r="A53" s="7" t="s">
        <v>236</v>
      </c>
      <c r="B53" s="7" t="s">
        <v>237</v>
      </c>
      <c r="C53" s="7" t="s">
        <v>238</v>
      </c>
      <c r="D53" s="8">
        <v>1050</v>
      </c>
      <c r="E53" s="9">
        <f>D53</f>
        <v>1050</v>
      </c>
      <c r="F53" s="7" t="s">
        <v>239</v>
      </c>
    </row>
    <row r="54" spans="1:6" x14ac:dyDescent="0.25">
      <c r="A54" s="7" t="s">
        <v>240</v>
      </c>
      <c r="B54" s="7" t="s">
        <v>12</v>
      </c>
      <c r="C54" s="7" t="s">
        <v>24</v>
      </c>
      <c r="D54" s="8">
        <v>830</v>
      </c>
      <c r="E54" s="9">
        <f>D54</f>
        <v>830</v>
      </c>
      <c r="F54" s="7" t="s">
        <v>170</v>
      </c>
    </row>
    <row r="55" spans="1:6" ht="23.25" customHeight="1" x14ac:dyDescent="0.25">
      <c r="A55" s="7" t="s">
        <v>241</v>
      </c>
      <c r="B55" s="7" t="s">
        <v>242</v>
      </c>
      <c r="C55" s="7" t="s">
        <v>243</v>
      </c>
      <c r="D55" s="8">
        <v>630</v>
      </c>
      <c r="E55" s="9">
        <f>D55</f>
        <v>630</v>
      </c>
      <c r="F55" s="7" t="s">
        <v>244</v>
      </c>
    </row>
    <row r="56" spans="1:6" ht="23.25" customHeight="1" x14ac:dyDescent="0.25">
      <c r="A56" s="7" t="s">
        <v>245</v>
      </c>
      <c r="B56" s="7" t="s">
        <v>246</v>
      </c>
      <c r="C56" s="7" t="s">
        <v>247</v>
      </c>
      <c r="D56" s="8">
        <v>1019</v>
      </c>
      <c r="E56" s="10">
        <f>D56+D57+D58+D59</f>
        <v>2187</v>
      </c>
      <c r="F56" s="7" t="s">
        <v>248</v>
      </c>
    </row>
    <row r="57" spans="1:6" ht="23.25" customHeight="1" x14ac:dyDescent="0.25">
      <c r="A57" s="7" t="s">
        <v>249</v>
      </c>
      <c r="B57" s="7" t="s">
        <v>246</v>
      </c>
      <c r="C57" s="7" t="s">
        <v>247</v>
      </c>
      <c r="D57" s="8">
        <v>146</v>
      </c>
      <c r="E57" s="10"/>
      <c r="F57" s="7" t="s">
        <v>114</v>
      </c>
    </row>
    <row r="58" spans="1:6" x14ac:dyDescent="0.25">
      <c r="A58" s="7" t="s">
        <v>250</v>
      </c>
      <c r="B58" s="7" t="s">
        <v>246</v>
      </c>
      <c r="C58" s="7" t="s">
        <v>247</v>
      </c>
      <c r="D58" s="8">
        <v>812</v>
      </c>
      <c r="E58" s="10"/>
      <c r="F58" s="7" t="s">
        <v>248</v>
      </c>
    </row>
    <row r="59" spans="1:6" x14ac:dyDescent="0.25">
      <c r="A59" s="7" t="s">
        <v>251</v>
      </c>
      <c r="B59" s="7" t="s">
        <v>246</v>
      </c>
      <c r="C59" s="7" t="s">
        <v>247</v>
      </c>
      <c r="D59" s="8">
        <v>210</v>
      </c>
      <c r="E59" s="10"/>
      <c r="F59" s="7" t="s">
        <v>109</v>
      </c>
    </row>
    <row r="60" spans="1:6" ht="33.75" x14ac:dyDescent="0.25">
      <c r="A60" s="7" t="s">
        <v>252</v>
      </c>
      <c r="B60" s="7" t="s">
        <v>253</v>
      </c>
      <c r="C60" s="7" t="s">
        <v>254</v>
      </c>
      <c r="D60" s="8">
        <v>95</v>
      </c>
      <c r="E60" s="9">
        <f>D60</f>
        <v>95</v>
      </c>
      <c r="F60" s="7" t="s">
        <v>255</v>
      </c>
    </row>
    <row r="61" spans="1:6" ht="22.5" x14ac:dyDescent="0.25">
      <c r="A61" s="7" t="s">
        <v>256</v>
      </c>
      <c r="B61" s="7" t="s">
        <v>257</v>
      </c>
      <c r="C61" s="7" t="s">
        <v>258</v>
      </c>
      <c r="D61" s="8">
        <v>71.959999999999994</v>
      </c>
      <c r="E61" s="9">
        <f>D61</f>
        <v>71.959999999999994</v>
      </c>
      <c r="F61" s="7" t="s">
        <v>259</v>
      </c>
    </row>
    <row r="62" spans="1:6" ht="56.25" x14ac:dyDescent="0.25">
      <c r="A62" s="7" t="s">
        <v>260</v>
      </c>
      <c r="B62" s="7" t="s">
        <v>261</v>
      </c>
      <c r="C62" s="7" t="s">
        <v>262</v>
      </c>
      <c r="D62" s="8">
        <v>3345.15</v>
      </c>
      <c r="E62" s="9">
        <f>D62</f>
        <v>3345.15</v>
      </c>
      <c r="F62" s="7" t="s">
        <v>263</v>
      </c>
    </row>
    <row r="63" spans="1:6" ht="22.5" x14ac:dyDescent="0.25">
      <c r="A63" s="7" t="s">
        <v>264</v>
      </c>
      <c r="B63" s="7" t="s">
        <v>13</v>
      </c>
      <c r="C63" s="7" t="s">
        <v>10</v>
      </c>
      <c r="D63" s="8">
        <v>495</v>
      </c>
      <c r="E63" s="10">
        <f>D63+D64+D65</f>
        <v>1560</v>
      </c>
      <c r="F63" s="7" t="s">
        <v>265</v>
      </c>
    </row>
    <row r="64" spans="1:6" ht="22.5" x14ac:dyDescent="0.25">
      <c r="A64" s="7" t="s">
        <v>266</v>
      </c>
      <c r="B64" s="7" t="s">
        <v>13</v>
      </c>
      <c r="C64" s="7" t="s">
        <v>10</v>
      </c>
      <c r="D64" s="8">
        <v>720</v>
      </c>
      <c r="E64" s="10"/>
      <c r="F64" s="7" t="s">
        <v>267</v>
      </c>
    </row>
    <row r="65" spans="1:6" ht="22.5" x14ac:dyDescent="0.25">
      <c r="A65" s="7" t="s">
        <v>268</v>
      </c>
      <c r="B65" s="7" t="s">
        <v>13</v>
      </c>
      <c r="C65" s="7" t="s">
        <v>10</v>
      </c>
      <c r="D65" s="8">
        <v>345</v>
      </c>
      <c r="E65" s="10"/>
      <c r="F65" s="7" t="s">
        <v>269</v>
      </c>
    </row>
    <row r="66" spans="1:6" x14ac:dyDescent="0.25">
      <c r="A66" s="7" t="s">
        <v>270</v>
      </c>
      <c r="B66" s="7" t="s">
        <v>14</v>
      </c>
      <c r="C66" s="7" t="s">
        <v>25</v>
      </c>
      <c r="D66" s="8">
        <v>157</v>
      </c>
      <c r="E66" s="10">
        <f>D66+D67+D68+D69</f>
        <v>1001</v>
      </c>
      <c r="F66" s="7" t="s">
        <v>271</v>
      </c>
    </row>
    <row r="67" spans="1:6" x14ac:dyDescent="0.25">
      <c r="A67" s="7" t="s">
        <v>272</v>
      </c>
      <c r="B67" s="7" t="s">
        <v>14</v>
      </c>
      <c r="C67" s="7" t="s">
        <v>25</v>
      </c>
      <c r="D67" s="8">
        <v>147</v>
      </c>
      <c r="E67" s="10"/>
      <c r="F67" s="7" t="s">
        <v>273</v>
      </c>
    </row>
    <row r="68" spans="1:6" x14ac:dyDescent="0.25">
      <c r="A68" s="7" t="s">
        <v>274</v>
      </c>
      <c r="B68" s="7" t="s">
        <v>14</v>
      </c>
      <c r="C68" s="7" t="s">
        <v>25</v>
      </c>
      <c r="D68" s="8">
        <v>550</v>
      </c>
      <c r="E68" s="10"/>
      <c r="F68" s="7" t="s">
        <v>275</v>
      </c>
    </row>
    <row r="69" spans="1:6" x14ac:dyDescent="0.25">
      <c r="A69" s="7" t="s">
        <v>276</v>
      </c>
      <c r="B69" s="7" t="s">
        <v>14</v>
      </c>
      <c r="C69" s="7" t="s">
        <v>25</v>
      </c>
      <c r="D69" s="8">
        <v>147</v>
      </c>
      <c r="E69" s="10"/>
      <c r="F69" s="7" t="s">
        <v>277</v>
      </c>
    </row>
    <row r="70" spans="1:6" ht="22.5" x14ac:dyDescent="0.25">
      <c r="A70" s="7" t="s">
        <v>278</v>
      </c>
      <c r="B70" s="7" t="s">
        <v>50</v>
      </c>
      <c r="C70" s="7" t="s">
        <v>87</v>
      </c>
      <c r="D70" s="8">
        <v>285</v>
      </c>
      <c r="E70" s="9">
        <f>D70</f>
        <v>285</v>
      </c>
      <c r="F70" s="7" t="s">
        <v>279</v>
      </c>
    </row>
    <row r="71" spans="1:6" x14ac:dyDescent="0.25">
      <c r="A71" s="7" t="s">
        <v>280</v>
      </c>
      <c r="B71" s="7" t="s">
        <v>45</v>
      </c>
      <c r="C71" s="7" t="s">
        <v>82</v>
      </c>
      <c r="D71" s="8">
        <v>979</v>
      </c>
      <c r="E71" s="10">
        <f>D71+D72</f>
        <v>2029</v>
      </c>
      <c r="F71" s="7" t="s">
        <v>281</v>
      </c>
    </row>
    <row r="72" spans="1:6" x14ac:dyDescent="0.25">
      <c r="A72" s="7" t="s">
        <v>282</v>
      </c>
      <c r="B72" s="7" t="s">
        <v>45</v>
      </c>
      <c r="C72" s="7" t="s">
        <v>82</v>
      </c>
      <c r="D72" s="8">
        <v>1050</v>
      </c>
      <c r="E72" s="10"/>
      <c r="F72" s="7" t="s">
        <v>283</v>
      </c>
    </row>
    <row r="73" spans="1:6" x14ac:dyDescent="0.25">
      <c r="A73" s="7" t="s">
        <v>284</v>
      </c>
      <c r="B73" s="7" t="s">
        <v>65</v>
      </c>
      <c r="C73" s="7" t="s">
        <v>102</v>
      </c>
      <c r="D73" s="8">
        <v>776</v>
      </c>
      <c r="E73" s="10">
        <f>D73+D74</f>
        <v>951</v>
      </c>
      <c r="F73" s="7" t="s">
        <v>170</v>
      </c>
    </row>
    <row r="74" spans="1:6" x14ac:dyDescent="0.25">
      <c r="A74" s="7" t="s">
        <v>285</v>
      </c>
      <c r="B74" s="7" t="s">
        <v>65</v>
      </c>
      <c r="C74" s="7" t="s">
        <v>102</v>
      </c>
      <c r="D74" s="8">
        <v>175</v>
      </c>
      <c r="E74" s="10"/>
      <c r="F74" s="7" t="s">
        <v>109</v>
      </c>
    </row>
    <row r="75" spans="1:6" ht="22.5" x14ac:dyDescent="0.25">
      <c r="A75" s="7" t="s">
        <v>286</v>
      </c>
      <c r="B75" s="7" t="s">
        <v>287</v>
      </c>
      <c r="C75" s="7" t="s">
        <v>288</v>
      </c>
      <c r="D75" s="8">
        <v>7954</v>
      </c>
      <c r="E75" s="9">
        <f>D75</f>
        <v>7954</v>
      </c>
      <c r="F75" s="7" t="s">
        <v>289</v>
      </c>
    </row>
    <row r="76" spans="1:6" x14ac:dyDescent="0.25">
      <c r="A76" s="7" t="s">
        <v>290</v>
      </c>
      <c r="B76" s="7" t="s">
        <v>15</v>
      </c>
      <c r="C76" s="7" t="s">
        <v>26</v>
      </c>
      <c r="D76" s="8">
        <v>567</v>
      </c>
      <c r="E76" s="9">
        <f>D76</f>
        <v>567</v>
      </c>
      <c r="F76" s="7" t="s">
        <v>291</v>
      </c>
    </row>
    <row r="77" spans="1:6" ht="22.5" x14ac:dyDescent="0.25">
      <c r="A77" s="7" t="s">
        <v>292</v>
      </c>
      <c r="B77" s="7" t="s">
        <v>293</v>
      </c>
      <c r="C77" s="7" t="s">
        <v>294</v>
      </c>
      <c r="D77" s="8">
        <v>188</v>
      </c>
      <c r="E77" s="9">
        <f>D77</f>
        <v>188</v>
      </c>
      <c r="F77" s="7" t="s">
        <v>295</v>
      </c>
    </row>
    <row r="78" spans="1:6" x14ac:dyDescent="0.25">
      <c r="A78" s="7" t="s">
        <v>296</v>
      </c>
      <c r="B78" s="7" t="s">
        <v>297</v>
      </c>
      <c r="C78" s="7" t="s">
        <v>298</v>
      </c>
      <c r="D78" s="8">
        <v>840</v>
      </c>
      <c r="E78" s="9">
        <f>D78</f>
        <v>840</v>
      </c>
      <c r="F78" s="7" t="s">
        <v>299</v>
      </c>
    </row>
    <row r="79" spans="1:6" ht="22.5" x14ac:dyDescent="0.25">
      <c r="A79" s="7" t="s">
        <v>300</v>
      </c>
      <c r="B79" s="7" t="s">
        <v>67</v>
      </c>
      <c r="C79" s="7" t="s">
        <v>104</v>
      </c>
      <c r="D79" s="8">
        <v>2765</v>
      </c>
      <c r="E79" s="10">
        <f>D79+D80+D81+D82+D83+D84+D85+D86+D87+D88</f>
        <v>45464.600000000006</v>
      </c>
      <c r="F79" s="7" t="s">
        <v>301</v>
      </c>
    </row>
    <row r="80" spans="1:6" ht="22.5" x14ac:dyDescent="0.25">
      <c r="A80" s="7" t="s">
        <v>302</v>
      </c>
      <c r="B80" s="7" t="s">
        <v>67</v>
      </c>
      <c r="C80" s="7" t="s">
        <v>104</v>
      </c>
      <c r="D80" s="8">
        <v>6800</v>
      </c>
      <c r="E80" s="10"/>
      <c r="F80" s="7" t="s">
        <v>303</v>
      </c>
    </row>
    <row r="81" spans="1:6" ht="22.5" x14ac:dyDescent="0.25">
      <c r="A81" s="7" t="s">
        <v>304</v>
      </c>
      <c r="B81" s="7" t="s">
        <v>67</v>
      </c>
      <c r="C81" s="7" t="s">
        <v>104</v>
      </c>
      <c r="D81" s="8">
        <v>205.2</v>
      </c>
      <c r="E81" s="10"/>
      <c r="F81" s="7" t="s">
        <v>305</v>
      </c>
    </row>
    <row r="82" spans="1:6" ht="22.5" x14ac:dyDescent="0.25">
      <c r="A82" s="7" t="s">
        <v>306</v>
      </c>
      <c r="B82" s="7" t="s">
        <v>67</v>
      </c>
      <c r="C82" s="7" t="s">
        <v>104</v>
      </c>
      <c r="D82" s="8">
        <v>5134</v>
      </c>
      <c r="E82" s="10"/>
      <c r="F82" s="7" t="s">
        <v>305</v>
      </c>
    </row>
    <row r="83" spans="1:6" ht="22.5" x14ac:dyDescent="0.25">
      <c r="A83" s="7" t="s">
        <v>307</v>
      </c>
      <c r="B83" s="7" t="s">
        <v>67</v>
      </c>
      <c r="C83" s="7" t="s">
        <v>104</v>
      </c>
      <c r="D83" s="8">
        <v>1072</v>
      </c>
      <c r="E83" s="10"/>
      <c r="F83" s="7" t="s">
        <v>308</v>
      </c>
    </row>
    <row r="84" spans="1:6" ht="33.75" x14ac:dyDescent="0.25">
      <c r="A84" s="7" t="s">
        <v>309</v>
      </c>
      <c r="B84" s="7" t="s">
        <v>67</v>
      </c>
      <c r="C84" s="7" t="s">
        <v>104</v>
      </c>
      <c r="D84" s="8">
        <v>2685</v>
      </c>
      <c r="E84" s="10"/>
      <c r="F84" s="7" t="s">
        <v>310</v>
      </c>
    </row>
    <row r="85" spans="1:6" ht="33.75" x14ac:dyDescent="0.25">
      <c r="A85" s="7" t="s">
        <v>311</v>
      </c>
      <c r="B85" s="7" t="s">
        <v>67</v>
      </c>
      <c r="C85" s="7" t="s">
        <v>104</v>
      </c>
      <c r="D85" s="8">
        <v>1300</v>
      </c>
      <c r="E85" s="10"/>
      <c r="F85" s="7" t="s">
        <v>312</v>
      </c>
    </row>
    <row r="86" spans="1:6" ht="33.75" x14ac:dyDescent="0.25">
      <c r="A86" s="7" t="s">
        <v>313</v>
      </c>
      <c r="B86" s="7" t="s">
        <v>67</v>
      </c>
      <c r="C86" s="7" t="s">
        <v>104</v>
      </c>
      <c r="D86" s="8">
        <v>1103.4000000000001</v>
      </c>
      <c r="E86" s="10"/>
      <c r="F86" s="7" t="s">
        <v>314</v>
      </c>
    </row>
    <row r="87" spans="1:6" ht="22.5" x14ac:dyDescent="0.25">
      <c r="A87" s="7" t="s">
        <v>315</v>
      </c>
      <c r="B87" s="7" t="s">
        <v>67</v>
      </c>
      <c r="C87" s="7" t="s">
        <v>104</v>
      </c>
      <c r="D87" s="8">
        <v>1400</v>
      </c>
      <c r="E87" s="10"/>
      <c r="F87" s="7" t="s">
        <v>316</v>
      </c>
    </row>
    <row r="88" spans="1:6" ht="33.75" x14ac:dyDescent="0.25">
      <c r="A88" s="7" t="s">
        <v>317</v>
      </c>
      <c r="B88" s="7" t="s">
        <v>67</v>
      </c>
      <c r="C88" s="7" t="s">
        <v>104</v>
      </c>
      <c r="D88" s="8">
        <v>23000</v>
      </c>
      <c r="E88" s="10"/>
      <c r="F88" s="7" t="s">
        <v>318</v>
      </c>
    </row>
    <row r="89" spans="1:6" ht="22.5" x14ac:dyDescent="0.25">
      <c r="A89" s="7" t="s">
        <v>319</v>
      </c>
      <c r="B89" s="7" t="s">
        <v>320</v>
      </c>
      <c r="C89" s="7" t="s">
        <v>321</v>
      </c>
      <c r="D89" s="8">
        <v>1020</v>
      </c>
      <c r="E89" s="10">
        <f>D89+D90+D91+D92</f>
        <v>1811.75</v>
      </c>
      <c r="F89" s="7" t="s">
        <v>322</v>
      </c>
    </row>
    <row r="90" spans="1:6" ht="22.5" x14ac:dyDescent="0.25">
      <c r="A90" s="7" t="s">
        <v>323</v>
      </c>
      <c r="B90" s="7" t="s">
        <v>320</v>
      </c>
      <c r="C90" s="7" t="s">
        <v>321</v>
      </c>
      <c r="D90" s="8">
        <v>497.75</v>
      </c>
      <c r="E90" s="10"/>
      <c r="F90" s="7" t="s">
        <v>324</v>
      </c>
    </row>
    <row r="91" spans="1:6" x14ac:dyDescent="0.25">
      <c r="A91" s="7" t="s">
        <v>325</v>
      </c>
      <c r="B91" s="7" t="s">
        <v>320</v>
      </c>
      <c r="C91" s="7" t="s">
        <v>321</v>
      </c>
      <c r="D91" s="8">
        <v>147</v>
      </c>
      <c r="E91" s="10"/>
      <c r="F91" s="7" t="s">
        <v>326</v>
      </c>
    </row>
    <row r="92" spans="1:6" ht="27.75" customHeight="1" x14ac:dyDescent="0.25">
      <c r="A92" s="7" t="s">
        <v>327</v>
      </c>
      <c r="B92" s="7" t="s">
        <v>320</v>
      </c>
      <c r="C92" s="7" t="s">
        <v>321</v>
      </c>
      <c r="D92" s="8">
        <v>147</v>
      </c>
      <c r="E92" s="10"/>
      <c r="F92" s="7" t="s">
        <v>328</v>
      </c>
    </row>
    <row r="93" spans="1:6" ht="27.75" customHeight="1" x14ac:dyDescent="0.25">
      <c r="A93" s="7" t="s">
        <v>329</v>
      </c>
      <c r="B93" s="7" t="s">
        <v>48</v>
      </c>
      <c r="C93" s="7" t="s">
        <v>85</v>
      </c>
      <c r="D93" s="8">
        <v>539</v>
      </c>
      <c r="E93" s="10">
        <f>D93+D94+D95+D96</f>
        <v>2723</v>
      </c>
      <c r="F93" s="7" t="s">
        <v>330</v>
      </c>
    </row>
    <row r="94" spans="1:6" ht="27.75" customHeight="1" x14ac:dyDescent="0.25">
      <c r="A94" s="7" t="s">
        <v>331</v>
      </c>
      <c r="B94" s="7" t="s">
        <v>48</v>
      </c>
      <c r="C94" s="7" t="s">
        <v>85</v>
      </c>
      <c r="D94" s="8">
        <v>982</v>
      </c>
      <c r="E94" s="10"/>
      <c r="F94" s="7" t="s">
        <v>332</v>
      </c>
    </row>
    <row r="95" spans="1:6" ht="22.5" x14ac:dyDescent="0.25">
      <c r="A95" s="7" t="s">
        <v>333</v>
      </c>
      <c r="B95" s="7" t="s">
        <v>48</v>
      </c>
      <c r="C95" s="7" t="s">
        <v>85</v>
      </c>
      <c r="D95" s="8">
        <v>1050</v>
      </c>
      <c r="E95" s="10"/>
      <c r="F95" s="7" t="s">
        <v>334</v>
      </c>
    </row>
    <row r="96" spans="1:6" x14ac:dyDescent="0.25">
      <c r="A96" s="7" t="s">
        <v>335</v>
      </c>
      <c r="B96" s="7" t="s">
        <v>48</v>
      </c>
      <c r="C96" s="7" t="s">
        <v>85</v>
      </c>
      <c r="D96" s="8">
        <v>152</v>
      </c>
      <c r="E96" s="10"/>
      <c r="F96" s="7" t="s">
        <v>336</v>
      </c>
    </row>
    <row r="97" spans="1:6" ht="33.75" x14ac:dyDescent="0.25">
      <c r="A97" s="7" t="s">
        <v>337</v>
      </c>
      <c r="B97" s="7" t="s">
        <v>51</v>
      </c>
      <c r="C97" s="7" t="s">
        <v>88</v>
      </c>
      <c r="D97" s="8">
        <v>279</v>
      </c>
      <c r="E97" s="10">
        <f>SUBTOTAL(9,D97:D108)</f>
        <v>3938.75</v>
      </c>
      <c r="F97" s="7" t="s">
        <v>338</v>
      </c>
    </row>
    <row r="98" spans="1:6" ht="33.75" x14ac:dyDescent="0.25">
      <c r="A98" s="7" t="s">
        <v>339</v>
      </c>
      <c r="B98" s="7" t="s">
        <v>51</v>
      </c>
      <c r="C98" s="7" t="s">
        <v>88</v>
      </c>
      <c r="D98" s="8">
        <v>146</v>
      </c>
      <c r="E98" s="10"/>
      <c r="F98" s="7" t="s">
        <v>340</v>
      </c>
    </row>
    <row r="99" spans="1:6" ht="33.75" x14ac:dyDescent="0.25">
      <c r="A99" s="7" t="s">
        <v>341</v>
      </c>
      <c r="B99" s="7" t="s">
        <v>51</v>
      </c>
      <c r="C99" s="7" t="s">
        <v>88</v>
      </c>
      <c r="D99" s="8">
        <v>66</v>
      </c>
      <c r="E99" s="10"/>
      <c r="F99" s="7" t="s">
        <v>342</v>
      </c>
    </row>
    <row r="100" spans="1:6" ht="33.75" x14ac:dyDescent="0.25">
      <c r="A100" s="7" t="s">
        <v>343</v>
      </c>
      <c r="B100" s="7" t="s">
        <v>51</v>
      </c>
      <c r="C100" s="7" t="s">
        <v>88</v>
      </c>
      <c r="D100" s="8">
        <v>723</v>
      </c>
      <c r="E100" s="10"/>
      <c r="F100" s="7" t="s">
        <v>344</v>
      </c>
    </row>
    <row r="101" spans="1:6" ht="33.75" x14ac:dyDescent="0.25">
      <c r="A101" s="7" t="s">
        <v>345</v>
      </c>
      <c r="B101" s="7" t="s">
        <v>51</v>
      </c>
      <c r="C101" s="7" t="s">
        <v>88</v>
      </c>
      <c r="D101" s="8">
        <v>314</v>
      </c>
      <c r="E101" s="10"/>
      <c r="F101" s="7" t="s">
        <v>346</v>
      </c>
    </row>
    <row r="102" spans="1:6" ht="33.75" x14ac:dyDescent="0.25">
      <c r="A102" s="7" t="s">
        <v>347</v>
      </c>
      <c r="B102" s="7" t="s">
        <v>51</v>
      </c>
      <c r="C102" s="7" t="s">
        <v>88</v>
      </c>
      <c r="D102" s="8">
        <v>70.75</v>
      </c>
      <c r="E102" s="10"/>
      <c r="F102" s="7" t="s">
        <v>348</v>
      </c>
    </row>
    <row r="103" spans="1:6" ht="33.75" x14ac:dyDescent="0.25">
      <c r="A103" s="7" t="s">
        <v>349</v>
      </c>
      <c r="B103" s="7" t="s">
        <v>51</v>
      </c>
      <c r="C103" s="7" t="s">
        <v>88</v>
      </c>
      <c r="D103" s="8">
        <v>73</v>
      </c>
      <c r="E103" s="10"/>
      <c r="F103" s="7" t="s">
        <v>348</v>
      </c>
    </row>
    <row r="104" spans="1:6" ht="33.75" x14ac:dyDescent="0.25">
      <c r="A104" s="7" t="s">
        <v>350</v>
      </c>
      <c r="B104" s="7" t="s">
        <v>51</v>
      </c>
      <c r="C104" s="7" t="s">
        <v>88</v>
      </c>
      <c r="D104" s="8">
        <v>64</v>
      </c>
      <c r="E104" s="10"/>
      <c r="F104" s="7" t="s">
        <v>192</v>
      </c>
    </row>
    <row r="105" spans="1:6" ht="33.75" x14ac:dyDescent="0.25">
      <c r="A105" s="7" t="s">
        <v>351</v>
      </c>
      <c r="B105" s="7" t="s">
        <v>51</v>
      </c>
      <c r="C105" s="7" t="s">
        <v>88</v>
      </c>
      <c r="D105" s="8">
        <v>756</v>
      </c>
      <c r="E105" s="10"/>
      <c r="F105" s="7" t="s">
        <v>352</v>
      </c>
    </row>
    <row r="106" spans="1:6" ht="33.75" x14ac:dyDescent="0.25">
      <c r="A106" s="7" t="s">
        <v>353</v>
      </c>
      <c r="B106" s="7" t="s">
        <v>51</v>
      </c>
      <c r="C106" s="7" t="s">
        <v>88</v>
      </c>
      <c r="D106" s="8">
        <v>500</v>
      </c>
      <c r="E106" s="10"/>
      <c r="F106" s="7" t="s">
        <v>354</v>
      </c>
    </row>
    <row r="107" spans="1:6" ht="33.75" x14ac:dyDescent="0.25">
      <c r="A107" s="7" t="s">
        <v>355</v>
      </c>
      <c r="B107" s="7" t="s">
        <v>51</v>
      </c>
      <c r="C107" s="7" t="s">
        <v>88</v>
      </c>
      <c r="D107" s="8">
        <v>398</v>
      </c>
      <c r="E107" s="10"/>
      <c r="F107" s="7" t="s">
        <v>356</v>
      </c>
    </row>
    <row r="108" spans="1:6" ht="22.5" x14ac:dyDescent="0.25">
      <c r="A108" s="7" t="s">
        <v>357</v>
      </c>
      <c r="B108" s="7" t="s">
        <v>51</v>
      </c>
      <c r="C108" s="7" t="s">
        <v>88</v>
      </c>
      <c r="D108" s="8">
        <v>549</v>
      </c>
      <c r="E108" s="10"/>
      <c r="F108" s="7" t="s">
        <v>358</v>
      </c>
    </row>
    <row r="109" spans="1:6" x14ac:dyDescent="0.25">
      <c r="A109" s="7" t="s">
        <v>359</v>
      </c>
      <c r="B109" s="7" t="s">
        <v>54</v>
      </c>
      <c r="C109" s="7" t="s">
        <v>91</v>
      </c>
      <c r="D109" s="8">
        <v>1034</v>
      </c>
      <c r="E109" s="10">
        <f>D109+D110</f>
        <v>2070</v>
      </c>
      <c r="F109" s="7" t="s">
        <v>360</v>
      </c>
    </row>
    <row r="110" spans="1:6" x14ac:dyDescent="0.25">
      <c r="A110" s="7" t="s">
        <v>361</v>
      </c>
      <c r="B110" s="7" t="s">
        <v>54</v>
      </c>
      <c r="C110" s="7" t="s">
        <v>91</v>
      </c>
      <c r="D110" s="8">
        <v>1036</v>
      </c>
      <c r="E110" s="10"/>
      <c r="F110" s="7" t="s">
        <v>360</v>
      </c>
    </row>
    <row r="111" spans="1:6" ht="22.5" x14ac:dyDescent="0.25">
      <c r="A111" s="7" t="s">
        <v>362</v>
      </c>
      <c r="B111" s="7" t="s">
        <v>363</v>
      </c>
      <c r="C111" s="7" t="s">
        <v>364</v>
      </c>
      <c r="D111" s="8">
        <v>1702</v>
      </c>
      <c r="E111" s="10">
        <f>D111+D112</f>
        <v>16022</v>
      </c>
      <c r="F111" s="7" t="s">
        <v>365</v>
      </c>
    </row>
    <row r="112" spans="1:6" ht="33.75" x14ac:dyDescent="0.25">
      <c r="A112" s="7" t="s">
        <v>366</v>
      </c>
      <c r="B112" s="7" t="s">
        <v>363</v>
      </c>
      <c r="C112" s="7" t="s">
        <v>364</v>
      </c>
      <c r="D112" s="8">
        <v>14320</v>
      </c>
      <c r="E112" s="10"/>
      <c r="F112" s="7" t="s">
        <v>367</v>
      </c>
    </row>
    <row r="113" spans="1:6" ht="22.5" x14ac:dyDescent="0.25">
      <c r="A113" s="7" t="s">
        <v>368</v>
      </c>
      <c r="B113" s="7" t="s">
        <v>369</v>
      </c>
      <c r="C113" s="7" t="s">
        <v>370</v>
      </c>
      <c r="D113" s="8">
        <v>130</v>
      </c>
      <c r="E113" s="9">
        <f>D113</f>
        <v>130</v>
      </c>
      <c r="F113" s="7" t="s">
        <v>371</v>
      </c>
    </row>
    <row r="114" spans="1:6" ht="22.5" x14ac:dyDescent="0.25">
      <c r="A114" s="7" t="s">
        <v>372</v>
      </c>
      <c r="B114" s="7" t="s">
        <v>373</v>
      </c>
      <c r="C114" s="7" t="s">
        <v>374</v>
      </c>
      <c r="D114" s="8">
        <v>1800</v>
      </c>
      <c r="E114" s="9">
        <f>D114</f>
        <v>1800</v>
      </c>
      <c r="F114" s="7" t="s">
        <v>375</v>
      </c>
    </row>
    <row r="115" spans="1:6" x14ac:dyDescent="0.25">
      <c r="A115" s="7" t="s">
        <v>376</v>
      </c>
      <c r="B115" s="7" t="s">
        <v>16</v>
      </c>
      <c r="C115" s="7" t="s">
        <v>27</v>
      </c>
      <c r="D115" s="8">
        <v>100</v>
      </c>
      <c r="E115" s="10">
        <f>SUBTOTAL(9,D115:D122)</f>
        <v>2192.9499999999998</v>
      </c>
      <c r="F115" s="7" t="s">
        <v>377</v>
      </c>
    </row>
    <row r="116" spans="1:6" x14ac:dyDescent="0.25">
      <c r="A116" s="7" t="s">
        <v>378</v>
      </c>
      <c r="B116" s="7" t="s">
        <v>16</v>
      </c>
      <c r="C116" s="7" t="s">
        <v>27</v>
      </c>
      <c r="D116" s="8">
        <v>165</v>
      </c>
      <c r="E116" s="10"/>
      <c r="F116" s="7" t="s">
        <v>379</v>
      </c>
    </row>
    <row r="117" spans="1:6" x14ac:dyDescent="0.25">
      <c r="A117" s="7" t="s">
        <v>380</v>
      </c>
      <c r="B117" s="7" t="s">
        <v>16</v>
      </c>
      <c r="C117" s="7" t="s">
        <v>27</v>
      </c>
      <c r="D117" s="8">
        <v>1040</v>
      </c>
      <c r="E117" s="10"/>
      <c r="F117" s="7" t="s">
        <v>381</v>
      </c>
    </row>
    <row r="118" spans="1:6" x14ac:dyDescent="0.25">
      <c r="A118" s="7" t="s">
        <v>382</v>
      </c>
      <c r="B118" s="7" t="s">
        <v>16</v>
      </c>
      <c r="C118" s="7" t="s">
        <v>27</v>
      </c>
      <c r="D118" s="8">
        <v>148</v>
      </c>
      <c r="E118" s="10"/>
      <c r="F118" s="7" t="s">
        <v>383</v>
      </c>
    </row>
    <row r="119" spans="1:6" x14ac:dyDescent="0.25">
      <c r="A119" s="7" t="s">
        <v>384</v>
      </c>
      <c r="B119" s="7" t="s">
        <v>16</v>
      </c>
      <c r="C119" s="7" t="s">
        <v>27</v>
      </c>
      <c r="D119" s="8">
        <v>199.95</v>
      </c>
      <c r="E119" s="10"/>
      <c r="F119" s="7" t="s">
        <v>385</v>
      </c>
    </row>
    <row r="120" spans="1:6" x14ac:dyDescent="0.25">
      <c r="A120" s="7" t="s">
        <v>386</v>
      </c>
      <c r="B120" s="7" t="s">
        <v>16</v>
      </c>
      <c r="C120" s="7" t="s">
        <v>27</v>
      </c>
      <c r="D120" s="8">
        <v>147</v>
      </c>
      <c r="E120" s="10"/>
      <c r="F120" s="7" t="s">
        <v>387</v>
      </c>
    </row>
    <row r="121" spans="1:6" x14ac:dyDescent="0.25">
      <c r="A121" s="7" t="s">
        <v>388</v>
      </c>
      <c r="B121" s="7" t="s">
        <v>16</v>
      </c>
      <c r="C121" s="7" t="s">
        <v>27</v>
      </c>
      <c r="D121" s="8">
        <v>196</v>
      </c>
      <c r="E121" s="10"/>
      <c r="F121" s="7" t="s">
        <v>389</v>
      </c>
    </row>
    <row r="122" spans="1:6" x14ac:dyDescent="0.25">
      <c r="A122" s="7" t="s">
        <v>390</v>
      </c>
      <c r="B122" s="7" t="s">
        <v>16</v>
      </c>
      <c r="C122" s="7" t="s">
        <v>27</v>
      </c>
      <c r="D122" s="8">
        <v>197</v>
      </c>
      <c r="E122" s="10"/>
      <c r="F122" s="7" t="s">
        <v>391</v>
      </c>
    </row>
    <row r="123" spans="1:6" x14ac:dyDescent="0.25">
      <c r="A123" s="7" t="s">
        <v>392</v>
      </c>
      <c r="B123" s="7" t="s">
        <v>393</v>
      </c>
      <c r="C123" s="7" t="s">
        <v>394</v>
      </c>
      <c r="D123" s="8">
        <v>1049</v>
      </c>
      <c r="E123" s="9">
        <f>D123</f>
        <v>1049</v>
      </c>
      <c r="F123" s="7" t="s">
        <v>110</v>
      </c>
    </row>
    <row r="124" spans="1:6" x14ac:dyDescent="0.25">
      <c r="A124" s="7" t="s">
        <v>395</v>
      </c>
      <c r="B124" s="7" t="s">
        <v>396</v>
      </c>
      <c r="C124" s="7" t="s">
        <v>397</v>
      </c>
      <c r="D124" s="8">
        <v>159</v>
      </c>
      <c r="E124" s="10">
        <f>D124+D125</f>
        <v>627</v>
      </c>
      <c r="F124" s="7" t="s">
        <v>398</v>
      </c>
    </row>
    <row r="125" spans="1:6" x14ac:dyDescent="0.25">
      <c r="A125" s="7" t="s">
        <v>399</v>
      </c>
      <c r="B125" s="7" t="s">
        <v>396</v>
      </c>
      <c r="C125" s="7" t="s">
        <v>397</v>
      </c>
      <c r="D125" s="8">
        <v>468</v>
      </c>
      <c r="E125" s="10"/>
      <c r="F125" s="7" t="s">
        <v>115</v>
      </c>
    </row>
    <row r="126" spans="1:6" ht="22.5" x14ac:dyDescent="0.25">
      <c r="A126" s="7" t="s">
        <v>400</v>
      </c>
      <c r="B126" s="7" t="s">
        <v>47</v>
      </c>
      <c r="C126" s="7" t="s">
        <v>84</v>
      </c>
      <c r="D126" s="8">
        <v>5165</v>
      </c>
      <c r="E126" s="9">
        <f>D126</f>
        <v>5165</v>
      </c>
      <c r="F126" s="7" t="s">
        <v>401</v>
      </c>
    </row>
    <row r="127" spans="1:6" ht="33.75" x14ac:dyDescent="0.25">
      <c r="A127" s="7" t="s">
        <v>402</v>
      </c>
      <c r="B127" s="7" t="s">
        <v>403</v>
      </c>
      <c r="C127" s="7" t="s">
        <v>404</v>
      </c>
      <c r="D127" s="8">
        <v>4671.5</v>
      </c>
      <c r="E127" s="10">
        <f>D127+D128</f>
        <v>9292.5</v>
      </c>
      <c r="F127" s="7" t="s">
        <v>405</v>
      </c>
    </row>
    <row r="128" spans="1:6" ht="22.5" x14ac:dyDescent="0.25">
      <c r="A128" s="7" t="s">
        <v>406</v>
      </c>
      <c r="B128" s="7" t="s">
        <v>403</v>
      </c>
      <c r="C128" s="7" t="s">
        <v>404</v>
      </c>
      <c r="D128" s="8">
        <v>4621</v>
      </c>
      <c r="E128" s="10"/>
      <c r="F128" s="7" t="s">
        <v>407</v>
      </c>
    </row>
    <row r="129" spans="1:6" ht="22.5" x14ac:dyDescent="0.25">
      <c r="A129" s="7" t="s">
        <v>408</v>
      </c>
      <c r="B129" s="7" t="s">
        <v>56</v>
      </c>
      <c r="C129" s="7" t="s">
        <v>93</v>
      </c>
      <c r="D129" s="8">
        <v>510</v>
      </c>
      <c r="E129" s="10">
        <f>D129+D130</f>
        <v>902</v>
      </c>
      <c r="F129" s="7" t="s">
        <v>409</v>
      </c>
    </row>
    <row r="130" spans="1:6" ht="22.5" x14ac:dyDescent="0.25">
      <c r="A130" s="7" t="s">
        <v>410</v>
      </c>
      <c r="B130" s="7" t="s">
        <v>56</v>
      </c>
      <c r="C130" s="7" t="s">
        <v>93</v>
      </c>
      <c r="D130" s="8">
        <v>392</v>
      </c>
      <c r="E130" s="10"/>
      <c r="F130" s="7" t="s">
        <v>411</v>
      </c>
    </row>
    <row r="131" spans="1:6" ht="32.25" customHeight="1" x14ac:dyDescent="0.25">
      <c r="A131" s="7" t="s">
        <v>412</v>
      </c>
      <c r="B131" s="7" t="s">
        <v>38</v>
      </c>
      <c r="C131" s="7" t="s">
        <v>75</v>
      </c>
      <c r="D131" s="8">
        <v>260</v>
      </c>
      <c r="E131" s="9">
        <f>D131</f>
        <v>260</v>
      </c>
      <c r="F131" s="7" t="s">
        <v>413</v>
      </c>
    </row>
    <row r="132" spans="1:6" ht="32.25" customHeight="1" x14ac:dyDescent="0.25">
      <c r="A132" s="7" t="s">
        <v>414</v>
      </c>
      <c r="B132" s="7" t="s">
        <v>55</v>
      </c>
      <c r="C132" s="7" t="s">
        <v>92</v>
      </c>
      <c r="D132" s="8">
        <v>147</v>
      </c>
      <c r="E132" s="10">
        <f>D132+D133</f>
        <v>288</v>
      </c>
      <c r="F132" s="7" t="s">
        <v>415</v>
      </c>
    </row>
    <row r="133" spans="1:6" ht="32.25" customHeight="1" x14ac:dyDescent="0.25">
      <c r="A133" s="7" t="s">
        <v>416</v>
      </c>
      <c r="B133" s="7" t="s">
        <v>55</v>
      </c>
      <c r="C133" s="7" t="s">
        <v>92</v>
      </c>
      <c r="D133" s="8">
        <v>141</v>
      </c>
      <c r="E133" s="10"/>
      <c r="F133" s="7" t="s">
        <v>113</v>
      </c>
    </row>
    <row r="134" spans="1:6" ht="32.25" customHeight="1" x14ac:dyDescent="0.25">
      <c r="A134" s="7" t="s">
        <v>417</v>
      </c>
      <c r="B134" s="7" t="s">
        <v>66</v>
      </c>
      <c r="C134" s="7" t="s">
        <v>103</v>
      </c>
      <c r="D134" s="8">
        <v>144</v>
      </c>
      <c r="E134" s="10">
        <f>D134+D135+D136</f>
        <v>432</v>
      </c>
      <c r="F134" s="7" t="s">
        <v>418</v>
      </c>
    </row>
    <row r="135" spans="1:6" x14ac:dyDescent="0.25">
      <c r="A135" s="7" t="s">
        <v>419</v>
      </c>
      <c r="B135" s="7" t="s">
        <v>66</v>
      </c>
      <c r="C135" s="7" t="s">
        <v>103</v>
      </c>
      <c r="D135" s="8">
        <v>144</v>
      </c>
      <c r="E135" s="10"/>
      <c r="F135" s="7" t="s">
        <v>119</v>
      </c>
    </row>
    <row r="136" spans="1:6" ht="33" customHeight="1" x14ac:dyDescent="0.25">
      <c r="A136" s="7" t="s">
        <v>420</v>
      </c>
      <c r="B136" s="7" t="s">
        <v>66</v>
      </c>
      <c r="C136" s="7" t="s">
        <v>103</v>
      </c>
      <c r="D136" s="8">
        <v>144</v>
      </c>
      <c r="E136" s="10"/>
      <c r="F136" s="7" t="s">
        <v>119</v>
      </c>
    </row>
    <row r="137" spans="1:6" x14ac:dyDescent="0.25">
      <c r="A137" s="7" t="s">
        <v>421</v>
      </c>
      <c r="B137" s="7" t="s">
        <v>37</v>
      </c>
      <c r="C137" s="7" t="s">
        <v>74</v>
      </c>
      <c r="D137" s="8">
        <v>846</v>
      </c>
      <c r="E137" s="9">
        <f>D137</f>
        <v>846</v>
      </c>
      <c r="F137" s="7" t="s">
        <v>116</v>
      </c>
    </row>
    <row r="138" spans="1:6" ht="22.5" x14ac:dyDescent="0.25">
      <c r="A138" s="7" t="s">
        <v>422</v>
      </c>
      <c r="B138" s="7" t="s">
        <v>68</v>
      </c>
      <c r="C138" s="7" t="s">
        <v>105</v>
      </c>
      <c r="D138" s="8">
        <v>3250</v>
      </c>
      <c r="E138" s="10">
        <f>D138+D139+D140</f>
        <v>18900</v>
      </c>
      <c r="F138" s="7" t="s">
        <v>423</v>
      </c>
    </row>
    <row r="139" spans="1:6" ht="22.5" x14ac:dyDescent="0.25">
      <c r="A139" s="7" t="s">
        <v>424</v>
      </c>
      <c r="B139" s="7" t="s">
        <v>68</v>
      </c>
      <c r="C139" s="7" t="s">
        <v>105</v>
      </c>
      <c r="D139" s="8">
        <v>8000</v>
      </c>
      <c r="E139" s="10"/>
      <c r="F139" s="7" t="s">
        <v>425</v>
      </c>
    </row>
    <row r="140" spans="1:6" ht="22.5" x14ac:dyDescent="0.25">
      <c r="A140" s="7" t="s">
        <v>426</v>
      </c>
      <c r="B140" s="7" t="s">
        <v>68</v>
      </c>
      <c r="C140" s="7" t="s">
        <v>105</v>
      </c>
      <c r="D140" s="8">
        <v>7650</v>
      </c>
      <c r="E140" s="10"/>
      <c r="F140" s="7" t="s">
        <v>427</v>
      </c>
    </row>
    <row r="141" spans="1:6" ht="33.75" x14ac:dyDescent="0.25">
      <c r="A141" s="7" t="s">
        <v>428</v>
      </c>
      <c r="B141" s="7" t="s">
        <v>40</v>
      </c>
      <c r="C141" s="7" t="s">
        <v>77</v>
      </c>
      <c r="D141" s="8">
        <v>19756</v>
      </c>
      <c r="E141" s="10">
        <f>D141+D142</f>
        <v>19840.400000000001</v>
      </c>
      <c r="F141" s="7" t="s">
        <v>429</v>
      </c>
    </row>
    <row r="142" spans="1:6" ht="33.75" x14ac:dyDescent="0.25">
      <c r="A142" s="7" t="s">
        <v>430</v>
      </c>
      <c r="B142" s="7" t="s">
        <v>40</v>
      </c>
      <c r="C142" s="7" t="s">
        <v>77</v>
      </c>
      <c r="D142" s="8">
        <v>84.4</v>
      </c>
      <c r="E142" s="10"/>
      <c r="F142" s="7" t="s">
        <v>431</v>
      </c>
    </row>
    <row r="143" spans="1:6" x14ac:dyDescent="0.25">
      <c r="A143" s="7" t="s">
        <v>432</v>
      </c>
      <c r="B143" s="7" t="s">
        <v>64</v>
      </c>
      <c r="C143" s="7" t="s">
        <v>101</v>
      </c>
      <c r="D143" s="8">
        <v>561</v>
      </c>
      <c r="E143" s="9">
        <f>D143</f>
        <v>561</v>
      </c>
      <c r="F143" s="7" t="s">
        <v>110</v>
      </c>
    </row>
    <row r="144" spans="1:6" ht="22.5" x14ac:dyDescent="0.25">
      <c r="A144" s="7" t="s">
        <v>433</v>
      </c>
      <c r="B144" s="7" t="s">
        <v>60</v>
      </c>
      <c r="C144" s="7" t="s">
        <v>97</v>
      </c>
      <c r="D144" s="8">
        <v>620</v>
      </c>
      <c r="E144" s="10">
        <f>D144+D145</f>
        <v>1437</v>
      </c>
      <c r="F144" s="7" t="s">
        <v>434</v>
      </c>
    </row>
    <row r="145" spans="1:6" ht="22.5" x14ac:dyDescent="0.25">
      <c r="A145" s="7" t="s">
        <v>435</v>
      </c>
      <c r="B145" s="7" t="s">
        <v>60</v>
      </c>
      <c r="C145" s="7" t="s">
        <v>97</v>
      </c>
      <c r="D145" s="8">
        <v>817</v>
      </c>
      <c r="E145" s="10"/>
      <c r="F145" s="7" t="s">
        <v>436</v>
      </c>
    </row>
    <row r="146" spans="1:6" x14ac:dyDescent="0.25">
      <c r="A146" s="7" t="s">
        <v>437</v>
      </c>
      <c r="B146" s="7" t="s">
        <v>58</v>
      </c>
      <c r="C146" s="7" t="s">
        <v>95</v>
      </c>
      <c r="D146" s="8">
        <v>1776</v>
      </c>
      <c r="E146" s="10">
        <f>D146+D147</f>
        <v>1915</v>
      </c>
      <c r="F146" s="7" t="s">
        <v>438</v>
      </c>
    </row>
    <row r="147" spans="1:6" x14ac:dyDescent="0.25">
      <c r="A147" s="7" t="s">
        <v>439</v>
      </c>
      <c r="B147" s="7" t="s">
        <v>58</v>
      </c>
      <c r="C147" s="7" t="s">
        <v>95</v>
      </c>
      <c r="D147" s="8">
        <v>139</v>
      </c>
      <c r="E147" s="10"/>
      <c r="F147" s="7" t="s">
        <v>34</v>
      </c>
    </row>
    <row r="148" spans="1:6" ht="33.75" x14ac:dyDescent="0.25">
      <c r="A148" s="7" t="s">
        <v>440</v>
      </c>
      <c r="B148" s="7" t="s">
        <v>46</v>
      </c>
      <c r="C148" s="7" t="s">
        <v>83</v>
      </c>
      <c r="D148" s="8">
        <v>64.5</v>
      </c>
      <c r="E148" s="10">
        <f>D148+D149+D150+D151+D152+D153</f>
        <v>620.5</v>
      </c>
      <c r="F148" s="7" t="s">
        <v>441</v>
      </c>
    </row>
    <row r="149" spans="1:6" ht="33.75" x14ac:dyDescent="0.25">
      <c r="A149" s="7" t="s">
        <v>442</v>
      </c>
      <c r="B149" s="7" t="s">
        <v>46</v>
      </c>
      <c r="C149" s="7" t="s">
        <v>83</v>
      </c>
      <c r="D149" s="8">
        <v>223.5</v>
      </c>
      <c r="E149" s="10"/>
      <c r="F149" s="7" t="s">
        <v>443</v>
      </c>
    </row>
    <row r="150" spans="1:6" ht="22.5" x14ac:dyDescent="0.25">
      <c r="A150" s="7" t="s">
        <v>444</v>
      </c>
      <c r="B150" s="7" t="s">
        <v>46</v>
      </c>
      <c r="C150" s="7" t="s">
        <v>83</v>
      </c>
      <c r="D150" s="8">
        <v>62.5</v>
      </c>
      <c r="E150" s="10"/>
      <c r="F150" s="7" t="s">
        <v>445</v>
      </c>
    </row>
    <row r="151" spans="1:6" ht="33.75" x14ac:dyDescent="0.25">
      <c r="A151" s="7" t="s">
        <v>446</v>
      </c>
      <c r="B151" s="7" t="s">
        <v>46</v>
      </c>
      <c r="C151" s="7" t="s">
        <v>83</v>
      </c>
      <c r="D151" s="8">
        <v>70</v>
      </c>
      <c r="E151" s="10"/>
      <c r="F151" s="7" t="s">
        <v>447</v>
      </c>
    </row>
    <row r="152" spans="1:6" ht="22.5" x14ac:dyDescent="0.25">
      <c r="A152" s="7" t="s">
        <v>448</v>
      </c>
      <c r="B152" s="7" t="s">
        <v>46</v>
      </c>
      <c r="C152" s="7" t="s">
        <v>83</v>
      </c>
      <c r="D152" s="8">
        <v>140</v>
      </c>
      <c r="E152" s="10"/>
      <c r="F152" s="7" t="s">
        <v>449</v>
      </c>
    </row>
    <row r="153" spans="1:6" ht="22.5" x14ac:dyDescent="0.25">
      <c r="A153" s="7" t="s">
        <v>450</v>
      </c>
      <c r="B153" s="7" t="s">
        <v>46</v>
      </c>
      <c r="C153" s="7" t="s">
        <v>83</v>
      </c>
      <c r="D153" s="8">
        <v>60</v>
      </c>
      <c r="E153" s="10"/>
      <c r="F153" s="7" t="s">
        <v>451</v>
      </c>
    </row>
    <row r="154" spans="1:6" ht="33.75" x14ac:dyDescent="0.25">
      <c r="A154" s="7" t="s">
        <v>452</v>
      </c>
      <c r="B154" s="7" t="s">
        <v>53</v>
      </c>
      <c r="C154" s="7" t="s">
        <v>90</v>
      </c>
      <c r="D154" s="8">
        <v>64</v>
      </c>
      <c r="E154" s="10">
        <f>SUBTOTAL(9,D154:D161)</f>
        <v>978</v>
      </c>
      <c r="F154" s="7" t="s">
        <v>453</v>
      </c>
    </row>
    <row r="155" spans="1:6" ht="22.5" x14ac:dyDescent="0.25">
      <c r="A155" s="7" t="s">
        <v>454</v>
      </c>
      <c r="B155" s="7" t="s">
        <v>53</v>
      </c>
      <c r="C155" s="7" t="s">
        <v>90</v>
      </c>
      <c r="D155" s="8">
        <v>160</v>
      </c>
      <c r="E155" s="10"/>
      <c r="F155" s="7" t="s">
        <v>455</v>
      </c>
    </row>
    <row r="156" spans="1:6" ht="33.75" x14ac:dyDescent="0.25">
      <c r="A156" s="7" t="s">
        <v>456</v>
      </c>
      <c r="B156" s="7" t="s">
        <v>53</v>
      </c>
      <c r="C156" s="7" t="s">
        <v>90</v>
      </c>
      <c r="D156" s="8">
        <v>128</v>
      </c>
      <c r="E156" s="10"/>
      <c r="F156" s="7" t="s">
        <v>457</v>
      </c>
    </row>
    <row r="157" spans="1:6" ht="33.75" x14ac:dyDescent="0.25">
      <c r="A157" s="7" t="s">
        <v>458</v>
      </c>
      <c r="B157" s="7" t="s">
        <v>53</v>
      </c>
      <c r="C157" s="7" t="s">
        <v>90</v>
      </c>
      <c r="D157" s="8">
        <v>64</v>
      </c>
      <c r="E157" s="10"/>
      <c r="F157" s="7" t="s">
        <v>459</v>
      </c>
    </row>
    <row r="158" spans="1:6" ht="33.75" x14ac:dyDescent="0.25">
      <c r="A158" s="7" t="s">
        <v>460</v>
      </c>
      <c r="B158" s="7" t="s">
        <v>53</v>
      </c>
      <c r="C158" s="7" t="s">
        <v>90</v>
      </c>
      <c r="D158" s="8">
        <v>210</v>
      </c>
      <c r="E158" s="10"/>
      <c r="F158" s="7" t="s">
        <v>461</v>
      </c>
    </row>
    <row r="159" spans="1:6" ht="33.75" x14ac:dyDescent="0.25">
      <c r="A159" s="7" t="s">
        <v>462</v>
      </c>
      <c r="B159" s="7" t="s">
        <v>53</v>
      </c>
      <c r="C159" s="7" t="s">
        <v>90</v>
      </c>
      <c r="D159" s="8">
        <v>64</v>
      </c>
      <c r="E159" s="10"/>
      <c r="F159" s="7" t="s">
        <v>463</v>
      </c>
    </row>
    <row r="160" spans="1:6" ht="22.5" x14ac:dyDescent="0.25">
      <c r="A160" s="7" t="s">
        <v>464</v>
      </c>
      <c r="B160" s="7" t="s">
        <v>53</v>
      </c>
      <c r="C160" s="7" t="s">
        <v>90</v>
      </c>
      <c r="D160" s="8">
        <v>128</v>
      </c>
      <c r="E160" s="10"/>
      <c r="F160" s="7" t="s">
        <v>465</v>
      </c>
    </row>
    <row r="161" spans="1:6" ht="22.5" x14ac:dyDescent="0.25">
      <c r="A161" s="7" t="s">
        <v>466</v>
      </c>
      <c r="B161" s="7" t="s">
        <v>53</v>
      </c>
      <c r="C161" s="7" t="s">
        <v>90</v>
      </c>
      <c r="D161" s="8">
        <v>160</v>
      </c>
      <c r="E161" s="10"/>
      <c r="F161" s="7" t="s">
        <v>467</v>
      </c>
    </row>
    <row r="162" spans="1:6" ht="33.75" x14ac:dyDescent="0.25">
      <c r="A162" s="7" t="s">
        <v>468</v>
      </c>
      <c r="B162" s="7" t="s">
        <v>469</v>
      </c>
      <c r="C162" s="7" t="s">
        <v>470</v>
      </c>
      <c r="D162" s="8">
        <v>24360</v>
      </c>
      <c r="E162" s="9">
        <f>D162</f>
        <v>24360</v>
      </c>
      <c r="F162" s="7" t="s">
        <v>471</v>
      </c>
    </row>
    <row r="163" spans="1:6" x14ac:dyDescent="0.25">
      <c r="A163" s="7" t="s">
        <v>472</v>
      </c>
      <c r="B163" s="7" t="s">
        <v>473</v>
      </c>
      <c r="C163" s="7" t="s">
        <v>474</v>
      </c>
      <c r="D163" s="8">
        <v>141</v>
      </c>
      <c r="E163" s="10">
        <f>D163+D164</f>
        <v>1009</v>
      </c>
      <c r="F163" s="7" t="s">
        <v>475</v>
      </c>
    </row>
    <row r="164" spans="1:6" x14ac:dyDescent="0.25">
      <c r="A164" s="7" t="s">
        <v>476</v>
      </c>
      <c r="B164" s="7" t="s">
        <v>473</v>
      </c>
      <c r="C164" s="7" t="s">
        <v>474</v>
      </c>
      <c r="D164" s="8">
        <v>868</v>
      </c>
      <c r="E164" s="10"/>
      <c r="F164" s="7" t="s">
        <v>477</v>
      </c>
    </row>
    <row r="165" spans="1:6" ht="22.5" x14ac:dyDescent="0.25">
      <c r="A165" s="7" t="s">
        <v>478</v>
      </c>
      <c r="B165" s="7" t="s">
        <v>17</v>
      </c>
      <c r="C165" s="7" t="s">
        <v>6</v>
      </c>
      <c r="D165" s="8">
        <v>1972</v>
      </c>
      <c r="E165" s="9">
        <f>D165</f>
        <v>1972</v>
      </c>
      <c r="F165" s="7" t="s">
        <v>479</v>
      </c>
    </row>
    <row r="166" spans="1:6" x14ac:dyDescent="0.25">
      <c r="A166" s="7" t="s">
        <v>480</v>
      </c>
      <c r="B166" s="7" t="s">
        <v>481</v>
      </c>
      <c r="C166" s="7" t="s">
        <v>482</v>
      </c>
      <c r="D166" s="8">
        <v>655</v>
      </c>
      <c r="E166" s="10">
        <f>D166+D167</f>
        <v>1975</v>
      </c>
      <c r="F166" s="7" t="s">
        <v>483</v>
      </c>
    </row>
    <row r="167" spans="1:6" x14ac:dyDescent="0.25">
      <c r="A167" s="7" t="s">
        <v>484</v>
      </c>
      <c r="B167" s="7" t="s">
        <v>481</v>
      </c>
      <c r="C167" s="7" t="s">
        <v>482</v>
      </c>
      <c r="D167" s="8">
        <v>1320</v>
      </c>
      <c r="E167" s="10"/>
      <c r="F167" s="7" t="s">
        <v>485</v>
      </c>
    </row>
    <row r="168" spans="1:6" x14ac:dyDescent="0.25">
      <c r="A168" s="7" t="s">
        <v>486</v>
      </c>
      <c r="B168" s="7" t="s">
        <v>18</v>
      </c>
      <c r="C168" s="7" t="s">
        <v>28</v>
      </c>
      <c r="D168" s="8">
        <v>210</v>
      </c>
      <c r="E168" s="10">
        <f>D168+D169+D170+D171+D172</f>
        <v>4380</v>
      </c>
      <c r="F168" s="7" t="s">
        <v>487</v>
      </c>
    </row>
    <row r="169" spans="1:6" x14ac:dyDescent="0.25">
      <c r="A169" s="7" t="s">
        <v>488</v>
      </c>
      <c r="B169" s="7" t="s">
        <v>18</v>
      </c>
      <c r="C169" s="7" t="s">
        <v>28</v>
      </c>
      <c r="D169" s="8">
        <v>630</v>
      </c>
      <c r="E169" s="10"/>
      <c r="F169" s="7" t="s">
        <v>489</v>
      </c>
    </row>
    <row r="170" spans="1:6" ht="22.5" x14ac:dyDescent="0.25">
      <c r="A170" s="7" t="s">
        <v>490</v>
      </c>
      <c r="B170" s="7" t="s">
        <v>18</v>
      </c>
      <c r="C170" s="7" t="s">
        <v>28</v>
      </c>
      <c r="D170" s="8">
        <v>1050</v>
      </c>
      <c r="E170" s="10"/>
      <c r="F170" s="7" t="s">
        <v>491</v>
      </c>
    </row>
    <row r="171" spans="1:6" x14ac:dyDescent="0.25">
      <c r="A171" s="7" t="s">
        <v>492</v>
      </c>
      <c r="B171" s="7" t="s">
        <v>18</v>
      </c>
      <c r="C171" s="7" t="s">
        <v>28</v>
      </c>
      <c r="D171" s="8">
        <v>630</v>
      </c>
      <c r="E171" s="10"/>
      <c r="F171" s="7" t="s">
        <v>493</v>
      </c>
    </row>
    <row r="172" spans="1:6" ht="22.5" x14ac:dyDescent="0.25">
      <c r="A172" s="7" t="s">
        <v>494</v>
      </c>
      <c r="B172" s="7" t="s">
        <v>18</v>
      </c>
      <c r="C172" s="7" t="s">
        <v>28</v>
      </c>
      <c r="D172" s="8">
        <v>1860</v>
      </c>
      <c r="E172" s="10"/>
      <c r="F172" s="7" t="s">
        <v>495</v>
      </c>
    </row>
    <row r="173" spans="1:6" x14ac:dyDescent="0.25">
      <c r="A173" s="7" t="s">
        <v>496</v>
      </c>
      <c r="B173" s="7" t="s">
        <v>497</v>
      </c>
      <c r="C173" s="7" t="s">
        <v>498</v>
      </c>
      <c r="D173" s="8">
        <v>132</v>
      </c>
      <c r="E173" s="9">
        <f>D173</f>
        <v>132</v>
      </c>
      <c r="F173" s="7" t="s">
        <v>118</v>
      </c>
    </row>
    <row r="174" spans="1:6" ht="33.75" x14ac:dyDescent="0.25">
      <c r="A174" s="7" t="s">
        <v>499</v>
      </c>
      <c r="B174" s="7" t="s">
        <v>500</v>
      </c>
      <c r="C174" s="7" t="s">
        <v>501</v>
      </c>
      <c r="D174" s="8">
        <v>300</v>
      </c>
      <c r="E174" s="9">
        <f>D174</f>
        <v>300</v>
      </c>
      <c r="F174" s="7" t="s">
        <v>502</v>
      </c>
    </row>
    <row r="175" spans="1:6" ht="33.75" x14ac:dyDescent="0.25">
      <c r="A175" s="7" t="s">
        <v>503</v>
      </c>
      <c r="B175" s="7" t="s">
        <v>504</v>
      </c>
      <c r="C175" s="7" t="s">
        <v>505</v>
      </c>
      <c r="D175" s="8">
        <v>5420.52</v>
      </c>
      <c r="E175" s="10">
        <f>D175+D176+D177+D178</f>
        <v>19370.919999999998</v>
      </c>
      <c r="F175" s="7" t="s">
        <v>506</v>
      </c>
    </row>
    <row r="176" spans="1:6" ht="33.75" x14ac:dyDescent="0.25">
      <c r="A176" s="7" t="s">
        <v>507</v>
      </c>
      <c r="B176" s="7" t="s">
        <v>504</v>
      </c>
      <c r="C176" s="7" t="s">
        <v>505</v>
      </c>
      <c r="D176" s="8">
        <v>9758.4</v>
      </c>
      <c r="E176" s="10"/>
      <c r="F176" s="7" t="s">
        <v>508</v>
      </c>
    </row>
    <row r="177" spans="1:6" ht="22.5" x14ac:dyDescent="0.25">
      <c r="A177" s="7" t="s">
        <v>509</v>
      </c>
      <c r="B177" s="7" t="s">
        <v>504</v>
      </c>
      <c r="C177" s="7" t="s">
        <v>505</v>
      </c>
      <c r="D177" s="8">
        <v>2632</v>
      </c>
      <c r="E177" s="10"/>
      <c r="F177" s="7" t="s">
        <v>510</v>
      </c>
    </row>
    <row r="178" spans="1:6" ht="22.5" x14ac:dyDescent="0.25">
      <c r="A178" s="7" t="s">
        <v>511</v>
      </c>
      <c r="B178" s="7" t="s">
        <v>504</v>
      </c>
      <c r="C178" s="7" t="s">
        <v>505</v>
      </c>
      <c r="D178" s="8">
        <v>1560</v>
      </c>
      <c r="E178" s="10"/>
      <c r="F178" s="7" t="s">
        <v>512</v>
      </c>
    </row>
    <row r="179" spans="1:6" ht="22.5" x14ac:dyDescent="0.25">
      <c r="A179" s="7" t="s">
        <v>513</v>
      </c>
      <c r="B179" s="7" t="s">
        <v>514</v>
      </c>
      <c r="C179" s="7" t="s">
        <v>515</v>
      </c>
      <c r="D179" s="8">
        <v>950</v>
      </c>
      <c r="E179" s="9">
        <f>D179</f>
        <v>950</v>
      </c>
      <c r="F179" s="7" t="s">
        <v>516</v>
      </c>
    </row>
    <row r="180" spans="1:6" ht="22.5" x14ac:dyDescent="0.25">
      <c r="A180" s="7" t="s">
        <v>517</v>
      </c>
      <c r="B180" s="7" t="s">
        <v>42</v>
      </c>
      <c r="C180" s="7" t="s">
        <v>79</v>
      </c>
      <c r="D180" s="8">
        <v>8335</v>
      </c>
      <c r="E180" s="9">
        <f>D180</f>
        <v>8335</v>
      </c>
      <c r="F180" s="7" t="s">
        <v>137</v>
      </c>
    </row>
    <row r="181" spans="1:6" x14ac:dyDescent="0.25">
      <c r="A181" s="7" t="s">
        <v>518</v>
      </c>
      <c r="B181" s="7" t="s">
        <v>519</v>
      </c>
      <c r="C181" s="7" t="s">
        <v>520</v>
      </c>
      <c r="D181" s="8">
        <v>894</v>
      </c>
      <c r="E181" s="9">
        <f>D181</f>
        <v>894</v>
      </c>
      <c r="F181" s="7" t="s">
        <v>110</v>
      </c>
    </row>
    <row r="182" spans="1:6" x14ac:dyDescent="0.25">
      <c r="A182" s="7" t="s">
        <v>521</v>
      </c>
      <c r="B182" s="7" t="s">
        <v>522</v>
      </c>
      <c r="C182" s="7" t="s">
        <v>523</v>
      </c>
      <c r="D182" s="8">
        <v>992</v>
      </c>
      <c r="E182" s="10">
        <f>D182+D183</f>
        <v>1134</v>
      </c>
      <c r="F182" s="7" t="s">
        <v>248</v>
      </c>
    </row>
    <row r="183" spans="1:6" x14ac:dyDescent="0.25">
      <c r="A183" s="7" t="s">
        <v>524</v>
      </c>
      <c r="B183" s="7" t="s">
        <v>522</v>
      </c>
      <c r="C183" s="7" t="s">
        <v>523</v>
      </c>
      <c r="D183" s="8">
        <v>142</v>
      </c>
      <c r="E183" s="10"/>
      <c r="F183" s="7" t="s">
        <v>525</v>
      </c>
    </row>
    <row r="184" spans="1:6" x14ac:dyDescent="0.25">
      <c r="A184" s="7" t="s">
        <v>526</v>
      </c>
      <c r="B184" s="7" t="s">
        <v>39</v>
      </c>
      <c r="C184" s="7" t="s">
        <v>76</v>
      </c>
      <c r="D184" s="8">
        <v>329</v>
      </c>
      <c r="E184" s="9">
        <f>D184</f>
        <v>329</v>
      </c>
      <c r="F184" s="7" t="s">
        <v>527</v>
      </c>
    </row>
    <row r="185" spans="1:6" x14ac:dyDescent="0.25">
      <c r="A185" s="7" t="s">
        <v>528</v>
      </c>
      <c r="B185" s="7" t="s">
        <v>41</v>
      </c>
      <c r="C185" s="7" t="s">
        <v>78</v>
      </c>
      <c r="D185" s="8">
        <v>147</v>
      </c>
      <c r="E185" s="10">
        <f>D185+D186+D187</f>
        <v>1271</v>
      </c>
      <c r="F185" s="7" t="s">
        <v>529</v>
      </c>
    </row>
    <row r="186" spans="1:6" x14ac:dyDescent="0.25">
      <c r="A186" s="7" t="s">
        <v>530</v>
      </c>
      <c r="B186" s="7" t="s">
        <v>41</v>
      </c>
      <c r="C186" s="7" t="s">
        <v>78</v>
      </c>
      <c r="D186" s="8">
        <v>557</v>
      </c>
      <c r="E186" s="10"/>
      <c r="F186" s="7" t="s">
        <v>115</v>
      </c>
    </row>
    <row r="187" spans="1:6" x14ac:dyDescent="0.25">
      <c r="A187" s="7" t="s">
        <v>531</v>
      </c>
      <c r="B187" s="7" t="s">
        <v>41</v>
      </c>
      <c r="C187" s="7" t="s">
        <v>78</v>
      </c>
      <c r="D187" s="8">
        <v>567</v>
      </c>
      <c r="E187" s="10"/>
      <c r="F187" s="7" t="s">
        <v>532</v>
      </c>
    </row>
    <row r="188" spans="1:6" x14ac:dyDescent="0.25">
      <c r="A188" s="7" t="s">
        <v>533</v>
      </c>
      <c r="B188" s="7" t="s">
        <v>69</v>
      </c>
      <c r="C188" s="7" t="s">
        <v>106</v>
      </c>
      <c r="D188" s="8">
        <v>147</v>
      </c>
      <c r="E188" s="10">
        <f>D188+D189+D190</f>
        <v>441</v>
      </c>
      <c r="F188" s="7" t="s">
        <v>534</v>
      </c>
    </row>
    <row r="189" spans="1:6" x14ac:dyDescent="0.25">
      <c r="A189" s="7" t="s">
        <v>535</v>
      </c>
      <c r="B189" s="7" t="s">
        <v>69</v>
      </c>
      <c r="C189" s="7" t="s">
        <v>106</v>
      </c>
      <c r="D189" s="8">
        <v>147</v>
      </c>
      <c r="E189" s="10"/>
      <c r="F189" s="7" t="s">
        <v>536</v>
      </c>
    </row>
    <row r="190" spans="1:6" x14ac:dyDescent="0.25">
      <c r="A190" s="7" t="s">
        <v>537</v>
      </c>
      <c r="B190" s="7" t="s">
        <v>69</v>
      </c>
      <c r="C190" s="7" t="s">
        <v>106</v>
      </c>
      <c r="D190" s="8">
        <v>147</v>
      </c>
      <c r="E190" s="10"/>
      <c r="F190" s="7" t="s">
        <v>536</v>
      </c>
    </row>
    <row r="191" spans="1:6" x14ac:dyDescent="0.25">
      <c r="A191" s="7" t="s">
        <v>538</v>
      </c>
      <c r="B191" s="7" t="s">
        <v>539</v>
      </c>
      <c r="C191" s="7" t="s">
        <v>540</v>
      </c>
      <c r="D191" s="8">
        <v>129</v>
      </c>
      <c r="E191" s="9">
        <f>D191</f>
        <v>129</v>
      </c>
      <c r="F191" s="7" t="s">
        <v>118</v>
      </c>
    </row>
    <row r="192" spans="1:6" x14ac:dyDescent="0.25">
      <c r="A192" s="7" t="s">
        <v>541</v>
      </c>
      <c r="B192" s="7" t="s">
        <v>542</v>
      </c>
      <c r="C192" s="7" t="s">
        <v>543</v>
      </c>
      <c r="D192" s="8">
        <v>894</v>
      </c>
      <c r="E192" s="10">
        <f>D192+D193</f>
        <v>1079</v>
      </c>
      <c r="F192" s="7" t="s">
        <v>544</v>
      </c>
    </row>
    <row r="193" spans="1:6" x14ac:dyDescent="0.25">
      <c r="A193" s="7" t="s">
        <v>545</v>
      </c>
      <c r="B193" s="7" t="s">
        <v>542</v>
      </c>
      <c r="C193" s="7" t="s">
        <v>543</v>
      </c>
      <c r="D193" s="8">
        <v>185</v>
      </c>
      <c r="E193" s="10"/>
      <c r="F193" s="7" t="s">
        <v>546</v>
      </c>
    </row>
    <row r="194" spans="1:6" x14ac:dyDescent="0.25">
      <c r="A194" s="7" t="s">
        <v>547</v>
      </c>
      <c r="B194" s="7" t="s">
        <v>19</v>
      </c>
      <c r="C194" s="7" t="s">
        <v>29</v>
      </c>
      <c r="D194" s="8">
        <v>981</v>
      </c>
      <c r="E194" s="10">
        <f>D194+D195+D196+D197</f>
        <v>2271</v>
      </c>
      <c r="F194" s="7" t="s">
        <v>172</v>
      </c>
    </row>
    <row r="195" spans="1:6" x14ac:dyDescent="0.25">
      <c r="A195" s="7" t="s">
        <v>548</v>
      </c>
      <c r="B195" s="7" t="s">
        <v>19</v>
      </c>
      <c r="C195" s="7" t="s">
        <v>29</v>
      </c>
      <c r="D195" s="8">
        <v>166</v>
      </c>
      <c r="E195" s="10"/>
      <c r="F195" s="7" t="s">
        <v>418</v>
      </c>
    </row>
    <row r="196" spans="1:6" x14ac:dyDescent="0.25">
      <c r="A196" s="7" t="s">
        <v>549</v>
      </c>
      <c r="B196" s="7" t="s">
        <v>19</v>
      </c>
      <c r="C196" s="7" t="s">
        <v>29</v>
      </c>
      <c r="D196" s="8">
        <v>557</v>
      </c>
      <c r="E196" s="10"/>
      <c r="F196" s="7" t="s">
        <v>244</v>
      </c>
    </row>
    <row r="197" spans="1:6" x14ac:dyDescent="0.25">
      <c r="A197" s="7" t="s">
        <v>550</v>
      </c>
      <c r="B197" s="7" t="s">
        <v>19</v>
      </c>
      <c r="C197" s="7" t="s">
        <v>29</v>
      </c>
      <c r="D197" s="8">
        <v>567</v>
      </c>
      <c r="E197" s="10"/>
      <c r="F197" s="7" t="s">
        <v>551</v>
      </c>
    </row>
    <row r="198" spans="1:6" x14ac:dyDescent="0.25">
      <c r="A198" s="7" t="s">
        <v>552</v>
      </c>
      <c r="B198" s="7" t="s">
        <v>553</v>
      </c>
      <c r="C198" s="7" t="s">
        <v>554</v>
      </c>
      <c r="D198" s="8">
        <v>147</v>
      </c>
      <c r="E198" s="10">
        <f>D198+D199+D200+D201+D202+D203</f>
        <v>1678.4</v>
      </c>
      <c r="F198" s="7" t="s">
        <v>555</v>
      </c>
    </row>
    <row r="199" spans="1:6" x14ac:dyDescent="0.25">
      <c r="A199" s="7" t="s">
        <v>556</v>
      </c>
      <c r="B199" s="7" t="s">
        <v>553</v>
      </c>
      <c r="C199" s="7" t="s">
        <v>554</v>
      </c>
      <c r="D199" s="8">
        <v>859.5</v>
      </c>
      <c r="E199" s="10"/>
      <c r="F199" s="7" t="s">
        <v>116</v>
      </c>
    </row>
    <row r="200" spans="1:6" x14ac:dyDescent="0.25">
      <c r="A200" s="7" t="s">
        <v>557</v>
      </c>
      <c r="B200" s="7" t="s">
        <v>553</v>
      </c>
      <c r="C200" s="7" t="s">
        <v>554</v>
      </c>
      <c r="D200" s="8">
        <v>185</v>
      </c>
      <c r="E200" s="10"/>
      <c r="F200" s="7" t="s">
        <v>546</v>
      </c>
    </row>
    <row r="201" spans="1:6" x14ac:dyDescent="0.25">
      <c r="A201" s="7" t="s">
        <v>558</v>
      </c>
      <c r="B201" s="7" t="s">
        <v>553</v>
      </c>
      <c r="C201" s="7" t="s">
        <v>554</v>
      </c>
      <c r="D201" s="8">
        <v>174.95</v>
      </c>
      <c r="E201" s="10"/>
      <c r="F201" s="7" t="s">
        <v>119</v>
      </c>
    </row>
    <row r="202" spans="1:6" x14ac:dyDescent="0.25">
      <c r="A202" s="7" t="s">
        <v>559</v>
      </c>
      <c r="B202" s="7" t="s">
        <v>553</v>
      </c>
      <c r="C202" s="7" t="s">
        <v>554</v>
      </c>
      <c r="D202" s="8">
        <v>169.95</v>
      </c>
      <c r="E202" s="10"/>
      <c r="F202" s="7" t="s">
        <v>119</v>
      </c>
    </row>
    <row r="203" spans="1:6" x14ac:dyDescent="0.25">
      <c r="A203" s="7" t="s">
        <v>560</v>
      </c>
      <c r="B203" s="7" t="s">
        <v>553</v>
      </c>
      <c r="C203" s="7" t="s">
        <v>554</v>
      </c>
      <c r="D203" s="8">
        <v>142</v>
      </c>
      <c r="E203" s="10"/>
      <c r="F203" s="7" t="s">
        <v>119</v>
      </c>
    </row>
    <row r="204" spans="1:6" ht="33.75" x14ac:dyDescent="0.25">
      <c r="A204" s="7" t="s">
        <v>561</v>
      </c>
      <c r="B204" s="7" t="s">
        <v>562</v>
      </c>
      <c r="C204" s="7" t="s">
        <v>563</v>
      </c>
      <c r="D204" s="8">
        <v>2790</v>
      </c>
      <c r="E204" s="9">
        <f>D204</f>
        <v>2790</v>
      </c>
      <c r="F204" s="7" t="s">
        <v>564</v>
      </c>
    </row>
    <row r="205" spans="1:6" x14ac:dyDescent="0.25">
      <c r="A205" s="7" t="s">
        <v>565</v>
      </c>
      <c r="B205" s="7" t="s">
        <v>20</v>
      </c>
      <c r="C205" s="7" t="s">
        <v>30</v>
      </c>
      <c r="D205" s="8">
        <v>135</v>
      </c>
      <c r="E205" s="10">
        <f>SUBTOTAL(9,D205:D211)</f>
        <v>1305.95</v>
      </c>
      <c r="F205" s="7" t="s">
        <v>188</v>
      </c>
    </row>
    <row r="206" spans="1:6" ht="22.5" x14ac:dyDescent="0.25">
      <c r="A206" s="7" t="s">
        <v>566</v>
      </c>
      <c r="B206" s="7" t="s">
        <v>20</v>
      </c>
      <c r="C206" s="7" t="s">
        <v>30</v>
      </c>
      <c r="D206" s="8">
        <v>537</v>
      </c>
      <c r="E206" s="10"/>
      <c r="F206" s="7" t="s">
        <v>567</v>
      </c>
    </row>
    <row r="207" spans="1:6" x14ac:dyDescent="0.25">
      <c r="A207" s="7" t="s">
        <v>568</v>
      </c>
      <c r="B207" s="7" t="s">
        <v>20</v>
      </c>
      <c r="C207" s="7" t="s">
        <v>30</v>
      </c>
      <c r="D207" s="8">
        <v>126</v>
      </c>
      <c r="E207" s="10"/>
      <c r="F207" s="7" t="s">
        <v>114</v>
      </c>
    </row>
    <row r="208" spans="1:6" x14ac:dyDescent="0.25">
      <c r="A208" s="7" t="s">
        <v>569</v>
      </c>
      <c r="B208" s="7" t="s">
        <v>20</v>
      </c>
      <c r="C208" s="7" t="s">
        <v>30</v>
      </c>
      <c r="D208" s="8">
        <v>59</v>
      </c>
      <c r="E208" s="10"/>
      <c r="F208" s="7" t="s">
        <v>570</v>
      </c>
    </row>
    <row r="209" spans="1:6" x14ac:dyDescent="0.25">
      <c r="A209" s="7" t="s">
        <v>571</v>
      </c>
      <c r="B209" s="7" t="s">
        <v>20</v>
      </c>
      <c r="C209" s="7" t="s">
        <v>30</v>
      </c>
      <c r="D209" s="8">
        <v>147</v>
      </c>
      <c r="E209" s="10"/>
      <c r="F209" s="7" t="s">
        <v>119</v>
      </c>
    </row>
    <row r="210" spans="1:6" x14ac:dyDescent="0.25">
      <c r="A210" s="7" t="s">
        <v>572</v>
      </c>
      <c r="B210" s="7" t="s">
        <v>20</v>
      </c>
      <c r="C210" s="7" t="s">
        <v>30</v>
      </c>
      <c r="D210" s="8">
        <v>147</v>
      </c>
      <c r="E210" s="10"/>
      <c r="F210" s="7" t="s">
        <v>119</v>
      </c>
    </row>
    <row r="211" spans="1:6" x14ac:dyDescent="0.25">
      <c r="A211" s="7" t="s">
        <v>573</v>
      </c>
      <c r="B211" s="7" t="s">
        <v>20</v>
      </c>
      <c r="C211" s="7" t="s">
        <v>30</v>
      </c>
      <c r="D211" s="8">
        <v>154.94999999999999</v>
      </c>
      <c r="E211" s="10"/>
      <c r="F211" s="7" t="s">
        <v>119</v>
      </c>
    </row>
    <row r="212" spans="1:6" x14ac:dyDescent="0.25">
      <c r="A212" s="7" t="s">
        <v>574</v>
      </c>
      <c r="B212" s="7" t="s">
        <v>36</v>
      </c>
      <c r="C212" s="7" t="s">
        <v>73</v>
      </c>
      <c r="D212" s="8">
        <v>1754</v>
      </c>
      <c r="E212" s="10">
        <f>SUBTOTAL(9,D212:D215)</f>
        <v>4453</v>
      </c>
      <c r="F212" s="7" t="s">
        <v>575</v>
      </c>
    </row>
    <row r="213" spans="1:6" x14ac:dyDescent="0.25">
      <c r="A213" s="7" t="s">
        <v>576</v>
      </c>
      <c r="B213" s="7" t="s">
        <v>36</v>
      </c>
      <c r="C213" s="7" t="s">
        <v>73</v>
      </c>
      <c r="D213" s="8">
        <v>1947</v>
      </c>
      <c r="E213" s="10"/>
      <c r="F213" s="7" t="s">
        <v>577</v>
      </c>
    </row>
    <row r="214" spans="1:6" x14ac:dyDescent="0.25">
      <c r="A214" s="7" t="s">
        <v>578</v>
      </c>
      <c r="B214" s="7" t="s">
        <v>36</v>
      </c>
      <c r="C214" s="7" t="s">
        <v>73</v>
      </c>
      <c r="D214" s="8">
        <v>185</v>
      </c>
      <c r="E214" s="10"/>
      <c r="F214" s="7" t="s">
        <v>186</v>
      </c>
    </row>
    <row r="215" spans="1:6" x14ac:dyDescent="0.25">
      <c r="A215" s="7" t="s">
        <v>579</v>
      </c>
      <c r="B215" s="7" t="s">
        <v>36</v>
      </c>
      <c r="C215" s="7" t="s">
        <v>73</v>
      </c>
      <c r="D215" s="8">
        <v>567</v>
      </c>
      <c r="E215" s="10"/>
      <c r="F215" s="7" t="s">
        <v>551</v>
      </c>
    </row>
    <row r="216" spans="1:6" ht="33.75" x14ac:dyDescent="0.25">
      <c r="A216" s="7" t="s">
        <v>580</v>
      </c>
      <c r="B216" s="7" t="s">
        <v>59</v>
      </c>
      <c r="C216" s="7" t="s">
        <v>96</v>
      </c>
      <c r="D216" s="8">
        <v>64</v>
      </c>
      <c r="E216" s="10">
        <f>SUBTOTAL(9,D216:D231)</f>
        <v>2693.5</v>
      </c>
      <c r="F216" s="7" t="s">
        <v>581</v>
      </c>
    </row>
    <row r="217" spans="1:6" ht="33.75" x14ac:dyDescent="0.25">
      <c r="A217" s="7" t="s">
        <v>582</v>
      </c>
      <c r="B217" s="7" t="s">
        <v>59</v>
      </c>
      <c r="C217" s="7" t="s">
        <v>96</v>
      </c>
      <c r="D217" s="8">
        <v>74</v>
      </c>
      <c r="E217" s="10"/>
      <c r="F217" s="7" t="s">
        <v>583</v>
      </c>
    </row>
    <row r="218" spans="1:6" ht="22.5" x14ac:dyDescent="0.25">
      <c r="A218" s="7" t="s">
        <v>584</v>
      </c>
      <c r="B218" s="7" t="s">
        <v>59</v>
      </c>
      <c r="C218" s="7" t="s">
        <v>96</v>
      </c>
      <c r="D218" s="8">
        <v>74</v>
      </c>
      <c r="E218" s="10"/>
      <c r="F218" s="7" t="s">
        <v>585</v>
      </c>
    </row>
    <row r="219" spans="1:6" ht="33.75" x14ac:dyDescent="0.25">
      <c r="A219" s="7" t="s">
        <v>586</v>
      </c>
      <c r="B219" s="7" t="s">
        <v>59</v>
      </c>
      <c r="C219" s="7" t="s">
        <v>96</v>
      </c>
      <c r="D219" s="8">
        <v>177</v>
      </c>
      <c r="E219" s="10"/>
      <c r="F219" s="7" t="s">
        <v>587</v>
      </c>
    </row>
    <row r="220" spans="1:6" ht="33.75" x14ac:dyDescent="0.25">
      <c r="A220" s="7" t="s">
        <v>588</v>
      </c>
      <c r="B220" s="7" t="s">
        <v>59</v>
      </c>
      <c r="C220" s="7" t="s">
        <v>96</v>
      </c>
      <c r="D220" s="8">
        <v>57</v>
      </c>
      <c r="E220" s="10"/>
      <c r="F220" s="7" t="s">
        <v>117</v>
      </c>
    </row>
    <row r="221" spans="1:6" ht="22.5" x14ac:dyDescent="0.25">
      <c r="A221" s="7" t="s">
        <v>589</v>
      </c>
      <c r="B221" s="7" t="s">
        <v>59</v>
      </c>
      <c r="C221" s="7" t="s">
        <v>96</v>
      </c>
      <c r="D221" s="8">
        <v>138</v>
      </c>
      <c r="E221" s="10"/>
      <c r="F221" s="7" t="s">
        <v>590</v>
      </c>
    </row>
    <row r="222" spans="1:6" ht="22.5" x14ac:dyDescent="0.25">
      <c r="A222" s="7" t="s">
        <v>591</v>
      </c>
      <c r="B222" s="7" t="s">
        <v>59</v>
      </c>
      <c r="C222" s="7" t="s">
        <v>96</v>
      </c>
      <c r="D222" s="8">
        <v>73.5</v>
      </c>
      <c r="E222" s="10"/>
      <c r="F222" s="7" t="s">
        <v>592</v>
      </c>
    </row>
    <row r="223" spans="1:6" ht="33.75" x14ac:dyDescent="0.25">
      <c r="A223" s="7" t="s">
        <v>593</v>
      </c>
      <c r="B223" s="7" t="s">
        <v>59</v>
      </c>
      <c r="C223" s="7" t="s">
        <v>96</v>
      </c>
      <c r="D223" s="8">
        <v>177</v>
      </c>
      <c r="E223" s="10"/>
      <c r="F223" s="7" t="s">
        <v>594</v>
      </c>
    </row>
    <row r="224" spans="1:6" ht="33.75" x14ac:dyDescent="0.25">
      <c r="A224" s="7" t="s">
        <v>595</v>
      </c>
      <c r="B224" s="7" t="s">
        <v>59</v>
      </c>
      <c r="C224" s="7" t="s">
        <v>96</v>
      </c>
      <c r="D224" s="8">
        <v>208</v>
      </c>
      <c r="E224" s="10"/>
      <c r="F224" s="7" t="s">
        <v>596</v>
      </c>
    </row>
    <row r="225" spans="1:6" ht="33.75" x14ac:dyDescent="0.25">
      <c r="A225" s="7" t="s">
        <v>597</v>
      </c>
      <c r="B225" s="7" t="s">
        <v>59</v>
      </c>
      <c r="C225" s="7" t="s">
        <v>96</v>
      </c>
      <c r="D225" s="8">
        <v>289</v>
      </c>
      <c r="E225" s="10"/>
      <c r="F225" s="7" t="s">
        <v>598</v>
      </c>
    </row>
    <row r="226" spans="1:6" ht="22.5" x14ac:dyDescent="0.25">
      <c r="A226" s="7" t="s">
        <v>599</v>
      </c>
      <c r="B226" s="7" t="s">
        <v>59</v>
      </c>
      <c r="C226" s="7" t="s">
        <v>96</v>
      </c>
      <c r="D226" s="8">
        <v>118</v>
      </c>
      <c r="E226" s="10"/>
      <c r="F226" s="7" t="s">
        <v>600</v>
      </c>
    </row>
    <row r="227" spans="1:6" ht="33.75" x14ac:dyDescent="0.25">
      <c r="A227" s="7" t="s">
        <v>601</v>
      </c>
      <c r="B227" s="7" t="s">
        <v>59</v>
      </c>
      <c r="C227" s="7" t="s">
        <v>96</v>
      </c>
      <c r="D227" s="8">
        <v>264</v>
      </c>
      <c r="E227" s="10"/>
      <c r="F227" s="7" t="s">
        <v>602</v>
      </c>
    </row>
    <row r="228" spans="1:6" ht="33.75" x14ac:dyDescent="0.25">
      <c r="A228" s="7" t="s">
        <v>603</v>
      </c>
      <c r="B228" s="7" t="s">
        <v>59</v>
      </c>
      <c r="C228" s="7" t="s">
        <v>96</v>
      </c>
      <c r="D228" s="8">
        <v>263</v>
      </c>
      <c r="E228" s="10"/>
      <c r="F228" s="7" t="s">
        <v>457</v>
      </c>
    </row>
    <row r="229" spans="1:6" ht="22.5" x14ac:dyDescent="0.25">
      <c r="A229" s="7" t="s">
        <v>604</v>
      </c>
      <c r="B229" s="7" t="s">
        <v>59</v>
      </c>
      <c r="C229" s="7" t="s">
        <v>96</v>
      </c>
      <c r="D229" s="8">
        <v>60</v>
      </c>
      <c r="E229" s="10"/>
      <c r="F229" s="7" t="s">
        <v>605</v>
      </c>
    </row>
    <row r="230" spans="1:6" ht="22.5" x14ac:dyDescent="0.25">
      <c r="A230" s="7" t="s">
        <v>606</v>
      </c>
      <c r="B230" s="7" t="s">
        <v>59</v>
      </c>
      <c r="C230" s="7" t="s">
        <v>96</v>
      </c>
      <c r="D230" s="8">
        <v>60</v>
      </c>
      <c r="E230" s="10"/>
      <c r="F230" s="7" t="s">
        <v>607</v>
      </c>
    </row>
    <row r="231" spans="1:6" ht="22.5" x14ac:dyDescent="0.25">
      <c r="A231" s="7" t="s">
        <v>608</v>
      </c>
      <c r="B231" s="7" t="s">
        <v>59</v>
      </c>
      <c r="C231" s="7" t="s">
        <v>96</v>
      </c>
      <c r="D231" s="8">
        <v>597</v>
      </c>
      <c r="E231" s="10"/>
      <c r="F231" s="7" t="s">
        <v>609</v>
      </c>
    </row>
    <row r="232" spans="1:6" x14ac:dyDescent="0.25">
      <c r="A232" s="7" t="s">
        <v>610</v>
      </c>
      <c r="B232" s="7" t="s">
        <v>21</v>
      </c>
      <c r="C232" s="7" t="s">
        <v>31</v>
      </c>
      <c r="D232" s="8">
        <v>147</v>
      </c>
      <c r="E232" s="9">
        <f>D232</f>
        <v>147</v>
      </c>
      <c r="F232" s="7" t="s">
        <v>111</v>
      </c>
    </row>
    <row r="233" spans="1:6" x14ac:dyDescent="0.25">
      <c r="A233" s="7" t="s">
        <v>611</v>
      </c>
      <c r="B233" s="7" t="s">
        <v>612</v>
      </c>
      <c r="C233" s="7" t="s">
        <v>613</v>
      </c>
      <c r="D233" s="8">
        <v>780</v>
      </c>
      <c r="E233" s="10">
        <f>SUBTOTAL(9,D233:D234)</f>
        <v>972</v>
      </c>
      <c r="F233" s="7" t="s">
        <v>614</v>
      </c>
    </row>
    <row r="234" spans="1:6" x14ac:dyDescent="0.25">
      <c r="A234" s="7" t="s">
        <v>615</v>
      </c>
      <c r="B234" s="7" t="s">
        <v>612</v>
      </c>
      <c r="C234" s="7" t="s">
        <v>613</v>
      </c>
      <c r="D234" s="8">
        <v>192</v>
      </c>
      <c r="E234" s="10"/>
      <c r="F234" s="7" t="s">
        <v>616</v>
      </c>
    </row>
    <row r="235" spans="1:6" x14ac:dyDescent="0.25">
      <c r="A235" s="7" t="s">
        <v>617</v>
      </c>
      <c r="B235" s="7" t="s">
        <v>22</v>
      </c>
      <c r="C235" s="7" t="s">
        <v>32</v>
      </c>
      <c r="D235" s="8">
        <v>536</v>
      </c>
      <c r="E235" s="10">
        <f>SUBTOTAL(9,D235:D238)</f>
        <v>2289</v>
      </c>
      <c r="F235" s="7" t="s">
        <v>618</v>
      </c>
    </row>
    <row r="236" spans="1:6" x14ac:dyDescent="0.25">
      <c r="A236" s="7" t="s">
        <v>619</v>
      </c>
      <c r="B236" s="7" t="s">
        <v>22</v>
      </c>
      <c r="C236" s="7" t="s">
        <v>32</v>
      </c>
      <c r="D236" s="8">
        <v>600</v>
      </c>
      <c r="E236" s="10"/>
      <c r="F236" s="7" t="s">
        <v>620</v>
      </c>
    </row>
    <row r="237" spans="1:6" x14ac:dyDescent="0.25">
      <c r="A237" s="7" t="s">
        <v>621</v>
      </c>
      <c r="B237" s="7" t="s">
        <v>22</v>
      </c>
      <c r="C237" s="7" t="s">
        <v>32</v>
      </c>
      <c r="D237" s="8">
        <v>620</v>
      </c>
      <c r="E237" s="10"/>
      <c r="F237" s="7" t="s">
        <v>622</v>
      </c>
    </row>
    <row r="238" spans="1:6" x14ac:dyDescent="0.25">
      <c r="A238" s="7" t="s">
        <v>623</v>
      </c>
      <c r="B238" s="7" t="s">
        <v>22</v>
      </c>
      <c r="C238" s="7" t="s">
        <v>32</v>
      </c>
      <c r="D238" s="8">
        <v>533</v>
      </c>
      <c r="E238" s="10"/>
      <c r="F238" s="7" t="s">
        <v>248</v>
      </c>
    </row>
    <row r="239" spans="1:6" x14ac:dyDescent="0.25">
      <c r="A239" s="7" t="s">
        <v>624</v>
      </c>
      <c r="B239" s="7" t="s">
        <v>23</v>
      </c>
      <c r="C239" s="7" t="s">
        <v>33</v>
      </c>
      <c r="D239" s="8">
        <v>147</v>
      </c>
      <c r="E239" s="10">
        <f>D239+D240</f>
        <v>1952</v>
      </c>
      <c r="F239" s="7" t="s">
        <v>112</v>
      </c>
    </row>
    <row r="240" spans="1:6" x14ac:dyDescent="0.25">
      <c r="A240" s="7" t="s">
        <v>625</v>
      </c>
      <c r="B240" s="7" t="s">
        <v>23</v>
      </c>
      <c r="C240" s="7" t="s">
        <v>33</v>
      </c>
      <c r="D240" s="8">
        <v>1805</v>
      </c>
      <c r="E240" s="10"/>
      <c r="F240" s="7" t="s">
        <v>221</v>
      </c>
    </row>
    <row r="241" spans="1:6" x14ac:dyDescent="0.25">
      <c r="A241" s="7" t="s">
        <v>626</v>
      </c>
      <c r="B241" s="7" t="s">
        <v>627</v>
      </c>
      <c r="C241" s="7" t="s">
        <v>628</v>
      </c>
      <c r="D241" s="8">
        <v>146</v>
      </c>
      <c r="E241" s="10">
        <f>SUBTOTAL(9,D241:D243)</f>
        <v>840</v>
      </c>
      <c r="F241" s="7" t="s">
        <v>629</v>
      </c>
    </row>
    <row r="242" spans="1:6" x14ac:dyDescent="0.25">
      <c r="A242" s="7" t="s">
        <v>630</v>
      </c>
      <c r="B242" s="7" t="s">
        <v>627</v>
      </c>
      <c r="C242" s="7" t="s">
        <v>628</v>
      </c>
      <c r="D242" s="8">
        <v>138</v>
      </c>
      <c r="E242" s="10"/>
      <c r="F242" s="7" t="s">
        <v>186</v>
      </c>
    </row>
    <row r="243" spans="1:6" x14ac:dyDescent="0.25">
      <c r="A243" s="7" t="s">
        <v>631</v>
      </c>
      <c r="B243" s="7" t="s">
        <v>627</v>
      </c>
      <c r="C243" s="7" t="s">
        <v>628</v>
      </c>
      <c r="D243" s="8">
        <v>556</v>
      </c>
      <c r="E243" s="10"/>
      <c r="F243" s="7" t="s">
        <v>551</v>
      </c>
    </row>
    <row r="244" spans="1:6" ht="33.75" x14ac:dyDescent="0.25">
      <c r="A244" s="7" t="s">
        <v>632</v>
      </c>
      <c r="B244" s="7" t="s">
        <v>633</v>
      </c>
      <c r="C244" s="7" t="s">
        <v>634</v>
      </c>
      <c r="D244" s="8">
        <v>508</v>
      </c>
      <c r="E244" s="9">
        <f>D244</f>
        <v>508</v>
      </c>
      <c r="F244" s="7" t="s">
        <v>635</v>
      </c>
    </row>
  </sheetData>
  <mergeCells count="55">
    <mergeCell ref="E241:E243"/>
    <mergeCell ref="E212:E215"/>
    <mergeCell ref="E216:E231"/>
    <mergeCell ref="E233:E234"/>
    <mergeCell ref="E235:E238"/>
    <mergeCell ref="E239:E240"/>
    <mergeCell ref="E188:E190"/>
    <mergeCell ref="E192:E193"/>
    <mergeCell ref="E194:E197"/>
    <mergeCell ref="E198:E203"/>
    <mergeCell ref="E205:E211"/>
    <mergeCell ref="E166:E167"/>
    <mergeCell ref="E168:E172"/>
    <mergeCell ref="E175:E178"/>
    <mergeCell ref="E182:E183"/>
    <mergeCell ref="E185:E187"/>
    <mergeCell ref="E109:E110"/>
    <mergeCell ref="E115:E122"/>
    <mergeCell ref="E129:E130"/>
    <mergeCell ref="E132:E133"/>
    <mergeCell ref="E134:E136"/>
    <mergeCell ref="E111:E112"/>
    <mergeCell ref="E124:E125"/>
    <mergeCell ref="E127:E128"/>
    <mergeCell ref="E138:E140"/>
    <mergeCell ref="E141:E142"/>
    <mergeCell ref="E144:E145"/>
    <mergeCell ref="E146:E147"/>
    <mergeCell ref="E148:E153"/>
    <mergeCell ref="E154:E161"/>
    <mergeCell ref="E163:E164"/>
    <mergeCell ref="E79:E88"/>
    <mergeCell ref="E89:E92"/>
    <mergeCell ref="E93:E96"/>
    <mergeCell ref="E97:E108"/>
    <mergeCell ref="E71:E72"/>
    <mergeCell ref="E63:E65"/>
    <mergeCell ref="E66:E69"/>
    <mergeCell ref="E73:E74"/>
    <mergeCell ref="E44:E46"/>
    <mergeCell ref="E50:E52"/>
    <mergeCell ref="E56:E59"/>
    <mergeCell ref="F6:F7"/>
    <mergeCell ref="B6:C6"/>
    <mergeCell ref="E9:E13"/>
    <mergeCell ref="E17:E18"/>
    <mergeCell ref="E19:E21"/>
    <mergeCell ref="A6:A7"/>
    <mergeCell ref="D6:D7"/>
    <mergeCell ref="E6:E7"/>
    <mergeCell ref="E25:E27"/>
    <mergeCell ref="E29:E31"/>
    <mergeCell ref="E33:E34"/>
    <mergeCell ref="E35:E38"/>
    <mergeCell ref="E40:E41"/>
  </mergeCells>
  <pageMargins left="0.7" right="0.7" top="0.56190476190476191" bottom="0.76" header="0.31" footer="0.17"/>
  <pageSetup scale="7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Axel Omar Díaz Pérez</cp:lastModifiedBy>
  <cp:lastPrinted>2025-03-05T15:07:25Z</cp:lastPrinted>
  <dcterms:created xsi:type="dcterms:W3CDTF">2020-12-01T16:49:04Z</dcterms:created>
  <dcterms:modified xsi:type="dcterms:W3CDTF">2025-04-03T14:48:26Z</dcterms:modified>
</cp:coreProperties>
</file>