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CARPETA 2025\UIP 2025\LEY DEL PRESUPUESTO DE INGRESOS Y EGRESOS DECRETO 36-2024\"/>
    </mc:Choice>
  </mc:AlternateContent>
  <xr:revisionPtr revIDLastSave="0" documentId="13_ncr:1_{CFD48B8B-7624-4E93-B1B6-8845376CA5C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oja1" sheetId="1" r:id="rId1"/>
  </sheets>
  <definedNames>
    <definedName name="_xlnm.Print_Titles" localSheetId="0">Hoja1!$1:$6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96" i="1" l="1"/>
  <c r="E188" i="1"/>
  <c r="E185" i="1"/>
  <c r="E183" i="1"/>
  <c r="E177" i="1"/>
  <c r="E176" i="1"/>
  <c r="E175" i="1"/>
  <c r="E174" i="1"/>
  <c r="E172" i="1"/>
  <c r="E168" i="1"/>
  <c r="E167" i="1"/>
  <c r="E166" i="1"/>
  <c r="E164" i="1"/>
  <c r="E159" i="1"/>
  <c r="E158" i="1"/>
  <c r="E155" i="1"/>
  <c r="E150" i="1"/>
  <c r="E147" i="1"/>
  <c r="E145" i="1"/>
  <c r="E141" i="1"/>
  <c r="E140" i="1"/>
  <c r="E139" i="1"/>
  <c r="E136" i="1"/>
  <c r="E134" i="1"/>
  <c r="E133" i="1"/>
  <c r="E131" i="1"/>
  <c r="E130" i="1"/>
  <c r="E128" i="1"/>
  <c r="E127" i="1"/>
  <c r="E125" i="1"/>
  <c r="E121" i="1"/>
  <c r="E116" i="1"/>
  <c r="E113" i="1"/>
  <c r="E111" i="1"/>
  <c r="E110" i="1"/>
  <c r="E105" i="1"/>
  <c r="E101" i="1"/>
  <c r="E99" i="1"/>
  <c r="E97" i="1"/>
  <c r="E96" i="1"/>
  <c r="E95" i="1"/>
  <c r="E94" i="1"/>
  <c r="E93" i="1"/>
  <c r="E91" i="1"/>
  <c r="E87" i="1"/>
  <c r="E84" i="1"/>
  <c r="E83" i="1"/>
  <c r="E82" i="1"/>
  <c r="E81" i="1"/>
  <c r="E80" i="1"/>
  <c r="E73" i="1"/>
  <c r="E71" i="1"/>
  <c r="E70" i="1"/>
  <c r="E69" i="1"/>
  <c r="E68" i="1"/>
  <c r="E67" i="1"/>
  <c r="E66" i="1"/>
  <c r="E58" i="1"/>
  <c r="E57" i="1"/>
  <c r="E55" i="1"/>
  <c r="E54" i="1"/>
  <c r="E52" i="1"/>
  <c r="E46" i="1"/>
  <c r="E44" i="1"/>
  <c r="E43" i="1"/>
  <c r="E42" i="1"/>
  <c r="E41" i="1"/>
  <c r="E40" i="1"/>
  <c r="E39" i="1"/>
  <c r="E36" i="1"/>
  <c r="E30" i="1"/>
  <c r="E28" i="1"/>
  <c r="E26" i="1"/>
  <c r="E24" i="1"/>
  <c r="E23" i="1"/>
  <c r="E20" i="1"/>
  <c r="E19" i="1"/>
  <c r="E15" i="1"/>
  <c r="E12" i="1"/>
  <c r="E8" i="1"/>
  <c r="E199" i="1"/>
  <c r="E205" i="1"/>
  <c r="E203" i="1"/>
  <c r="E202" i="1"/>
  <c r="E201" i="1"/>
  <c r="E198" i="1"/>
  <c r="E35" i="1"/>
  <c r="E34" i="1"/>
  <c r="E33" i="1"/>
  <c r="E32" i="1"/>
</calcChain>
</file>

<file path=xl/sharedStrings.xml><?xml version="1.0" encoding="utf-8"?>
<sst xmlns="http://schemas.openxmlformats.org/spreadsheetml/2006/main" count="605" uniqueCount="465">
  <si>
    <t>PRECIO UNITARIO</t>
  </si>
  <si>
    <t>MINISTERIO DE COMUNICACIONES, INFRAESTRUCTURA Y VIVIENDA</t>
  </si>
  <si>
    <t>UNIDAD DE CONSTRUCCIÓN DE EDIFICIOS DEL ESTADO -UCEE-</t>
  </si>
  <si>
    <t>NIT</t>
  </si>
  <si>
    <t>PROVEEDOR</t>
  </si>
  <si>
    <t>CARACTERÍSTICAS DEL PROVEEDOR</t>
  </si>
  <si>
    <t>AROMATIZA, SOCIEDAD ANONIMA</t>
  </si>
  <si>
    <t>NPG</t>
  </si>
  <si>
    <t>DESCRIPCIÓN</t>
  </si>
  <si>
    <t>TOTAL POR PROVEEDOR</t>
  </si>
  <si>
    <t>RODRIGUEZ,VILLATORO,PINEDA,MAURA,NOEMI</t>
  </si>
  <si>
    <t>LEY DE PRESUPUESTO GENERAL DE INGRESOS Y EGRESOS DEL ESTADO - DECRETO 36-2024</t>
  </si>
  <si>
    <t>POPA,OROXOM,,WILLIAM,ESTUARDO</t>
  </si>
  <si>
    <t>LINARES,BARRERA,,JOSE,ELIEL</t>
  </si>
  <si>
    <t>ESTEBAN,LIMA,,JOSÉ,EDUARDO</t>
  </si>
  <si>
    <t>ARCHILA,MONROY,,RODRIGO,</t>
  </si>
  <si>
    <t>LOPEZ,ESTEVEZ,,ABNER,ADEMAR</t>
  </si>
  <si>
    <t>FUENTES,FUENTES,,ALEMAO,LIGORY</t>
  </si>
  <si>
    <t>PIRIR,VASQUEZ,,BENJAMIN,</t>
  </si>
  <si>
    <t>ALVAREZ,GELISTA,,RAFAEL,ESTUARDO</t>
  </si>
  <si>
    <t>ALVARADO,SOTO,,VICTOR,JOSE</t>
  </si>
  <si>
    <t>AMADO,GARZARO,,JUAN,CARLOS</t>
  </si>
  <si>
    <t>CHIGUIL,MAZARIEGOS,,FELIPE,HUMBERTO</t>
  </si>
  <si>
    <t>FELIPE,SITAN,,MARVIN,LEONEL</t>
  </si>
  <si>
    <t>FRANCO,FRANCO,,PABLO,ALBERTO</t>
  </si>
  <si>
    <t>HERNANDEZ,GRAMAJO,,AUGUSTO,JOSUE</t>
  </si>
  <si>
    <t>MEDRANO,Y MEDRANO,,RAMIRO,</t>
  </si>
  <si>
    <t>MENDOZA,VELIZ,VELASQUEZ,SANDRA,PATRICIA</t>
  </si>
  <si>
    <t>MONTENEGRO,GUZMAN,,JULIO,CHRISTIAN</t>
  </si>
  <si>
    <t>MURALLES,CHAMALE,,ANTONIO,YOVANI</t>
  </si>
  <si>
    <t>PINEDA,ROCA,,GERALDO,IVAN</t>
  </si>
  <si>
    <t>QUIÑONEZ,ESCOBAR,,GERSON,OMAR</t>
  </si>
  <si>
    <t>SANTOS,ORTEGA,,CELFA,FIDELINA</t>
  </si>
  <si>
    <t>VITATRAC SOCIEDAD ANONIMA</t>
  </si>
  <si>
    <t>VISITA TECNICA HASTA SAN MARCOS.</t>
  </si>
  <si>
    <t>ACOMPAÑAMIENTO LEGAL HASTA ESCUINTLA.</t>
  </si>
  <si>
    <t>VISITA TECNICA HASTA ESCUINTLA.</t>
  </si>
  <si>
    <t>SICAJA,FLORES,,EDGAR,DANIEL</t>
  </si>
  <si>
    <t>COMERCIALIZADORA AAA, SOCIEDAD ANONIMA</t>
  </si>
  <si>
    <t>SICAJA,HERNANDEZ,,WALTER,ABRAHAM</t>
  </si>
  <si>
    <t>VISITA DE CAMPO HASTA JUTIAPA.</t>
  </si>
  <si>
    <t>DEL VALLE,JUAREZ,,ALBERTO,JAVIER</t>
  </si>
  <si>
    <t>ROMAN,GARCIA,MORALES,MARIA,LUCIA</t>
  </si>
  <si>
    <t>RAMIREZ,PEREZ,,JORGE,FERNANDO</t>
  </si>
  <si>
    <t>DUARTE,MOLINA,,CHRISTIAN,ALEJANDRO</t>
  </si>
  <si>
    <t>MARTINEZ,MERLOS,,JAIRON,YOBANI</t>
  </si>
  <si>
    <t>DIAZ,PEREZ,,AXEL,OMAR</t>
  </si>
  <si>
    <t>SAGCHE,BERNARDINO,,MYNOR,ROBERTO</t>
  </si>
  <si>
    <t>BARRIOS,VITAL,RODRIGUEZ,JENNY,IVETTE</t>
  </si>
  <si>
    <t>INVERSIONES Y SERVICIOS DELTA, SOCIEDAD ANONIMA</t>
  </si>
  <si>
    <t>CONTRERAS,ESTRADA,,HILDA,LUCIA</t>
  </si>
  <si>
    <t>VISITA TECNICA HASTA SUCHITEPEQUEZ.</t>
  </si>
  <si>
    <t>BAUTISTA,CABRERA,,CARLOS,ALBERTO</t>
  </si>
  <si>
    <t>PALENCIA,TEJADA,,FLOR,DE MARIA</t>
  </si>
  <si>
    <t>AGUILERA,DUARTE,,NELLY,MARIA</t>
  </si>
  <si>
    <t>VISITA DE CAMPO HASTA EL PROGRESO.</t>
  </si>
  <si>
    <t>AZURDIA,CARRILLO,,MERELI,ANDREA</t>
  </si>
  <si>
    <t>CHAPERON,IXCOY,,ANA,LUCIA</t>
  </si>
  <si>
    <t>VISITA TECNICA HASTA EL PROGRESO.</t>
  </si>
  <si>
    <t>CORPORACIÓN SOLVENTPAY, SOCIEDAD ANÓNIMA</t>
  </si>
  <si>
    <t>VISITA DE CAMPO HASTA QUETZALTENANGO.</t>
  </si>
  <si>
    <t>VISITA DE CAMPO HASTA HUEHUETENANGO.</t>
  </si>
  <si>
    <t>DIRECCION GENERAL DEL DIARIO DE CENTRO AMERICA Y TIPOGRAFIA NACIONAL</t>
  </si>
  <si>
    <t>DISTRIBUIDORA ELECTRONICA SOCIEDAD ANONIMA</t>
  </si>
  <si>
    <t>MEJIA,GUZMAN,,DIEGO,FELIPE</t>
  </si>
  <si>
    <t>SERVICIOS ELECTRONICOS Y SISTEMAS AVANZADOS, SOCIEDAD ANONIMA</t>
  </si>
  <si>
    <t>VILLAR,FRANCO,,MARIA,JOSE</t>
  </si>
  <si>
    <t>LOPEZ,MEJIA,,LUIS,ARMANDO</t>
  </si>
  <si>
    <t>MULTICOLORES Y SERVICIOS EL PORVENIR, SOCIEDAD ANONIMA</t>
  </si>
  <si>
    <t>VISITA TECNICA HASTA ZACAPA.</t>
  </si>
  <si>
    <t>VISITA TECNICA HASTA QUETZALTENANGO.</t>
  </si>
  <si>
    <t>CORRESPONDIENTE AL MES DE MAYO 2025</t>
  </si>
  <si>
    <t>E560988389</t>
  </si>
  <si>
    <t>E560988664</t>
  </si>
  <si>
    <t>E562194061</t>
  </si>
  <si>
    <t>E562600760</t>
  </si>
  <si>
    <t>E560989032</t>
  </si>
  <si>
    <t>E560989873</t>
  </si>
  <si>
    <t>E560993056</t>
  </si>
  <si>
    <t>E560992041</t>
  </si>
  <si>
    <t>E562172033</t>
  </si>
  <si>
    <t>E562175725</t>
  </si>
  <si>
    <t>E562281118</t>
  </si>
  <si>
    <t>E562300686</t>
  </si>
  <si>
    <t>E560933908</t>
  </si>
  <si>
    <t>E560992319</t>
  </si>
  <si>
    <t>E561737207</t>
  </si>
  <si>
    <t>E561829314</t>
  </si>
  <si>
    <t>E562110593</t>
  </si>
  <si>
    <t>E562119779</t>
  </si>
  <si>
    <t>E560993390</t>
  </si>
  <si>
    <t>E561735158</t>
  </si>
  <si>
    <t>E560989644</t>
  </si>
  <si>
    <t>E561734631</t>
  </si>
  <si>
    <t>E561145105</t>
  </si>
  <si>
    <t>E562245898</t>
  </si>
  <si>
    <t>E562507620</t>
  </si>
  <si>
    <t>E562521577</t>
  </si>
  <si>
    <t>E560988141</t>
  </si>
  <si>
    <t>E562283889</t>
  </si>
  <si>
    <t>E562225285</t>
  </si>
  <si>
    <t>E562227857</t>
  </si>
  <si>
    <t>E562229809</t>
  </si>
  <si>
    <t>E562454292</t>
  </si>
  <si>
    <t>E561817103</t>
  </si>
  <si>
    <t>E562584307</t>
  </si>
  <si>
    <t>E560932383</t>
  </si>
  <si>
    <t>E561502366</t>
  </si>
  <si>
    <t>E562173447</t>
  </si>
  <si>
    <t>E562286942</t>
  </si>
  <si>
    <t>E560914865</t>
  </si>
  <si>
    <t>E562116990</t>
  </si>
  <si>
    <t>E562128271</t>
  </si>
  <si>
    <t>E562134034</t>
  </si>
  <si>
    <t>E562136185</t>
  </si>
  <si>
    <t>E562140891</t>
  </si>
  <si>
    <t>E562464646</t>
  </si>
  <si>
    <t>E562465677</t>
  </si>
  <si>
    <t>E562183493</t>
  </si>
  <si>
    <t>E560922078</t>
  </si>
  <si>
    <t>E562619348</t>
  </si>
  <si>
    <t>E561421137</t>
  </si>
  <si>
    <t>E560992750</t>
  </si>
  <si>
    <t>E561230641</t>
  </si>
  <si>
    <t>E561292272</t>
  </si>
  <si>
    <t>E561737789</t>
  </si>
  <si>
    <t>E562181318</t>
  </si>
  <si>
    <t>E562288570</t>
  </si>
  <si>
    <t>E562303774</t>
  </si>
  <si>
    <t>E562304592</t>
  </si>
  <si>
    <t>E561221006</t>
  </si>
  <si>
    <t>E561134383</t>
  </si>
  <si>
    <t>E562174249</t>
  </si>
  <si>
    <t>E562231676</t>
  </si>
  <si>
    <t>E562604014</t>
  </si>
  <si>
    <t>E561171149</t>
  </si>
  <si>
    <t>E561601631</t>
  </si>
  <si>
    <t>E560921683</t>
  </si>
  <si>
    <t>E560991053</t>
  </si>
  <si>
    <t>E561229015</t>
  </si>
  <si>
    <t>E562174842</t>
  </si>
  <si>
    <t>E562282491</t>
  </si>
  <si>
    <t>E562509445</t>
  </si>
  <si>
    <t>E562584560</t>
  </si>
  <si>
    <t>E562285636</t>
  </si>
  <si>
    <t>E562509054</t>
  </si>
  <si>
    <t>E562363084</t>
  </si>
  <si>
    <t>E562286365</t>
  </si>
  <si>
    <t>E561963266</t>
  </si>
  <si>
    <t>E561970920</t>
  </si>
  <si>
    <t>E561975388</t>
  </si>
  <si>
    <t>E560994796</t>
  </si>
  <si>
    <t>E561249563</t>
  </si>
  <si>
    <t>E562453946</t>
  </si>
  <si>
    <t>E562500480</t>
  </si>
  <si>
    <t>E561111766</t>
  </si>
  <si>
    <t>E561959404</t>
  </si>
  <si>
    <t>E561842884</t>
  </si>
  <si>
    <t>E562249184</t>
  </si>
  <si>
    <t>E562180184</t>
  </si>
  <si>
    <t>E562281711</t>
  </si>
  <si>
    <t>E561739412</t>
  </si>
  <si>
    <t>E562306137</t>
  </si>
  <si>
    <t>E562082395</t>
  </si>
  <si>
    <t>E562437363</t>
  </si>
  <si>
    <t>E561220697</t>
  </si>
  <si>
    <t>E561600929</t>
  </si>
  <si>
    <t>E562192190</t>
  </si>
  <si>
    <t>E562582983</t>
  </si>
  <si>
    <t>E561252130</t>
  </si>
  <si>
    <t>E561601151</t>
  </si>
  <si>
    <t>E562178872</t>
  </si>
  <si>
    <t>E562188908</t>
  </si>
  <si>
    <t>E562303200</t>
  </si>
  <si>
    <t>E561138826</t>
  </si>
  <si>
    <t>E561701431</t>
  </si>
  <si>
    <t>E562600396</t>
  </si>
  <si>
    <t>E561835942</t>
  </si>
  <si>
    <t>E562003584</t>
  </si>
  <si>
    <t>E562207732</t>
  </si>
  <si>
    <t>E560994117</t>
  </si>
  <si>
    <t>E561220204</t>
  </si>
  <si>
    <t>E561230129</t>
  </si>
  <si>
    <t>E561230323</t>
  </si>
  <si>
    <t>E562520996</t>
  </si>
  <si>
    <t>E560990790</t>
  </si>
  <si>
    <t>E560993757</t>
  </si>
  <si>
    <t>E562194673</t>
  </si>
  <si>
    <t>E562195890</t>
  </si>
  <si>
    <t>E562601643</t>
  </si>
  <si>
    <t>E562603387</t>
  </si>
  <si>
    <t>E562499946</t>
  </si>
  <si>
    <t>E562422293</t>
  </si>
  <si>
    <t>E562424105</t>
  </si>
  <si>
    <t>E562167110</t>
  </si>
  <si>
    <t>E561933006</t>
  </si>
  <si>
    <t>E562190910</t>
  </si>
  <si>
    <t>E561028656</t>
  </si>
  <si>
    <t>E562169822</t>
  </si>
  <si>
    <t>E562187901</t>
  </si>
  <si>
    <t>E561170576</t>
  </si>
  <si>
    <t>E561170835</t>
  </si>
  <si>
    <t>E562285164</t>
  </si>
  <si>
    <t>E561839840</t>
  </si>
  <si>
    <t>E562210849</t>
  </si>
  <si>
    <t>E561420068</t>
  </si>
  <si>
    <t>E561421986</t>
  </si>
  <si>
    <t>E562172858</t>
  </si>
  <si>
    <t>E562305467</t>
  </si>
  <si>
    <t>E560931670</t>
  </si>
  <si>
    <t>E562218998</t>
  </si>
  <si>
    <t>E560990235</t>
  </si>
  <si>
    <t>E560991304</t>
  </si>
  <si>
    <t>E562183329</t>
  </si>
  <si>
    <t>E561229449</t>
  </si>
  <si>
    <t>E561229864</t>
  </si>
  <si>
    <t>E562193049</t>
  </si>
  <si>
    <t>E562500936</t>
  </si>
  <si>
    <t>E562508090</t>
  </si>
  <si>
    <t>E560990499</t>
  </si>
  <si>
    <t>E562287531</t>
  </si>
  <si>
    <t>E562583424</t>
  </si>
  <si>
    <t>E560928149</t>
  </si>
  <si>
    <t>E560902875</t>
  </si>
  <si>
    <t>E561249202</t>
  </si>
  <si>
    <t>E562219323</t>
  </si>
  <si>
    <t>E562283358</t>
  </si>
  <si>
    <t>E562306862</t>
  </si>
  <si>
    <t>E561249830</t>
  </si>
  <si>
    <t>E561251258</t>
  </si>
  <si>
    <t>E562176462</t>
  </si>
  <si>
    <t>E562181857</t>
  </si>
  <si>
    <t>E562015035</t>
  </si>
  <si>
    <t>E562018069</t>
  </si>
  <si>
    <t>E562021353</t>
  </si>
  <si>
    <t>E562189092</t>
  </si>
  <si>
    <t>E561744726</t>
  </si>
  <si>
    <t>E562599223</t>
  </si>
  <si>
    <t>E562177698</t>
  </si>
  <si>
    <t>E561248737</t>
  </si>
  <si>
    <t>E562299815</t>
  </si>
  <si>
    <t>E561061467</t>
  </si>
  <si>
    <t>E561140855</t>
  </si>
  <si>
    <t>E562072772</t>
  </si>
  <si>
    <t>E562075399</t>
  </si>
  <si>
    <t>E562082131</t>
  </si>
  <si>
    <t>E562290737</t>
  </si>
  <si>
    <t>E561056242</t>
  </si>
  <si>
    <t>E562081712</t>
  </si>
  <si>
    <t>E560994478</t>
  </si>
  <si>
    <t>E561250251</t>
  </si>
  <si>
    <t>E562302670</t>
  </si>
  <si>
    <t>E561695741</t>
  </si>
  <si>
    <t>E562184651</t>
  </si>
  <si>
    <t>E562185283</t>
  </si>
  <si>
    <t>E562195432</t>
  </si>
  <si>
    <t>E562453229</t>
  </si>
  <si>
    <t>E562506098</t>
  </si>
  <si>
    <t>E562507272</t>
  </si>
  <si>
    <t>E562509992</t>
  </si>
  <si>
    <t>E562324747</t>
  </si>
  <si>
    <t>E562395830</t>
  </si>
  <si>
    <t>E562432159</t>
  </si>
  <si>
    <t>E562521313</t>
  </si>
  <si>
    <t>E562604510</t>
  </si>
  <si>
    <t>E562365869</t>
  </si>
  <si>
    <t>E562301151</t>
  </si>
  <si>
    <t>E561286833</t>
  </si>
  <si>
    <t>E562625704</t>
  </si>
  <si>
    <t>E562602593</t>
  </si>
  <si>
    <t>BENDFELDT,MORALES,AGUIRRE,LOURDES,ELIZABETH</t>
  </si>
  <si>
    <t>CHINCHILLA,COMELLI,,GUILLERMO,ENRIQUE</t>
  </si>
  <si>
    <t>CIFUENTES,CATUN,,GUSTAVO,ADOLFO</t>
  </si>
  <si>
    <t>CURIALES,CONTRERAS,,ESVIN,ALEXANDER</t>
  </si>
  <si>
    <t>DIAZ,REYNA,,FLOR,DE MARIA</t>
  </si>
  <si>
    <t>DISTRIBUIDORA CHAY'S SOCIEDAD ANONIMA</t>
  </si>
  <si>
    <t>DISTRIBUIDORA JALAPEÑA, SOCIEDAD ANONIMA</t>
  </si>
  <si>
    <t>DONDE LOS BROTHERS, SOCIEDAD ANÓNIMA</t>
  </si>
  <si>
    <t>FACELA GUATEMALA, SOCIEDAD ANONIMA</t>
  </si>
  <si>
    <t>FERRETERIA EPA, SOCIEDAD ANONIMA</t>
  </si>
  <si>
    <t>FIGUEROA,RODAS,,ALLAN,JOSUE</t>
  </si>
  <si>
    <t>GALVEZ,GONZALEZ,,MARIO,EDUARDO</t>
  </si>
  <si>
    <t>GALVEZ,VASQUEZ,,ADIEL,</t>
  </si>
  <si>
    <t>GARCIA,CASTILLO,,HEVERT,ADOLFO</t>
  </si>
  <si>
    <t>GARCIA,MORAN,,CESAR,EDUARDO</t>
  </si>
  <si>
    <t>GARCIA,PEREZ,,CARLOS,ALEXANDER</t>
  </si>
  <si>
    <t>GONZALEZ,TORRES,,RONY,DANILO</t>
  </si>
  <si>
    <t>GONZALEZ,VELASQUEZ,,LUIS,ENRIQUE ISMAEL</t>
  </si>
  <si>
    <t>GRUPO OROTEC, SOCIEDAD ANONIMA</t>
  </si>
  <si>
    <t>HERNANDEZ,ARREAGA,,DULCE,MARIA</t>
  </si>
  <si>
    <t>HERNANDEZ,GIRON,,WENDY,MARINA</t>
  </si>
  <si>
    <t>LOPEZ,LOPEZ,,ERVIN,ISAEL</t>
  </si>
  <si>
    <t>MELGAR,,,WILSON,ALEXANDER</t>
  </si>
  <si>
    <t>MENDOZA,FARFAN,,MARIO,ALFREDO</t>
  </si>
  <si>
    <t>MONTENEGRO,PAYES,,JOSUE,DANIEL</t>
  </si>
  <si>
    <t>MUÑOZ,DE LA ROCA,,SILVIA,MARIA</t>
  </si>
  <si>
    <t>MURALLES,DÁVILA,,JUANA,</t>
  </si>
  <si>
    <t>OD GUATEMALA Y COMPAÑIA LIMITADA</t>
  </si>
  <si>
    <t>PAYES,ROLDAN,,MIRZA,PAOLA</t>
  </si>
  <si>
    <t>PRENSA LIBRE, SOCIEDAD ANONIMA</t>
  </si>
  <si>
    <t>RODRIGUEZ,GIL,,SARA,BEATRIZ</t>
  </si>
  <si>
    <t>RODRIGUEZ,HERRERA,,ALDO,ROLANDO</t>
  </si>
  <si>
    <t>ROMERO,GUERRA,,KAREN,YAMILETH</t>
  </si>
  <si>
    <t>ROQUEL,CÁRDENAS,,MÓNICA,MARÍA</t>
  </si>
  <si>
    <t>SISTECO, SOCIEDAD ANONIMA</t>
  </si>
  <si>
    <t>SMART OFFICE, SOCIEDAD ANONIMA</t>
  </si>
  <si>
    <t>TORRES,SANCHEZ,,ROBERTO,EDGARDO</t>
  </si>
  <si>
    <t>URRUELA,CONTRERAS,,JOSE,JOAQUIN ALFONSO</t>
  </si>
  <si>
    <t>ZAMORA,ALDANA,,JOSÉ,ROBERTO</t>
  </si>
  <si>
    <t>VISITA DE CAMPO HASTA GUASTATOYA, EL PROGRESO.</t>
  </si>
  <si>
    <t>VISITA DE CAMPO HASTA PARRAMOS, CHIMALTENANGO.</t>
  </si>
  <si>
    <t>VISITA DE CAMPO HASTA COBÁN, ALTA VERAPAZ.</t>
  </si>
  <si>
    <t>VISITA DE CAMPO HASTA SAN PEDRO NECTA, HUEHUETENANGO.</t>
  </si>
  <si>
    <t>VISITA TECNICA HASTA SAN PEDRO YEPOCAPA, CHIMALTENANGO.</t>
  </si>
  <si>
    <t>VISITA TECNICA HASTA SANTA ELENA, PETEN.</t>
  </si>
  <si>
    <t>TRASLADO DE JUNTA RECEPTORA Y LIQUIDADORA HASTA SAN PEDRO NECTA, HUEHUETENANGO.</t>
  </si>
  <si>
    <t>TRASLADO DEL ARQ. WILLIAM POPA HASTA COATEPEQUE, QUETZALTENANGO.</t>
  </si>
  <si>
    <t>TRASLADO DEL ING. CARLOS BAUTISTA HASTA SANTO TOMAS DE CASTILLA, PUERTO BARRIOS.</t>
  </si>
  <si>
    <t>SERVICIO DE AROMATIZACIÓN DE SANITARIOS EN LAS INSTALACIONES DE LA UCEE CORRESPONDIENTE AL MES DE ABRIL 2025.</t>
  </si>
  <si>
    <t>ADQUISICIÓN DE 6 BOTES DE BASURA PARA USO DEL PERSONAL DE LA UNIDAD DE CONSTRUCCION DE EDIFICIOS DEL ESTADO -UCEE-</t>
  </si>
  <si>
    <t>ADQUISICION DE 2 CAFETERAS PERCOLADORAS PARA USO DEL PERSONAL DE LA UNIDAD DE CONSTRUCCIÓN DE EDIFICIOS DEL ESTADO -UCEE-</t>
  </si>
  <si>
    <t>VISITA TECNICA HASTA RETALHULEU.</t>
  </si>
  <si>
    <t>SUPERVISION DE OBRA HASTA ZACAPA.</t>
  </si>
  <si>
    <t>VISITA TECNICA HASTA COBÁN, ALTA VERAPAZ.</t>
  </si>
  <si>
    <t>VISITA TECNICA HATA SANTO TOMAS DE CASTILLA, PUERTO BARRIOS.</t>
  </si>
  <si>
    <t>SERVICIO DE IMPRESIÓN DE 300 FORMULARIOS DE SOLICITUD DE COMPRAS DE BIENES Y/O ADQUISICIÓN DE SERVICIOS CON UNA (1) ORIGINAL Y UNA (1) COPIA PARA CONFORMAR LOS EXPEDIENTES DE LA SECCIÓN DE COMPRAS.</t>
  </si>
  <si>
    <t>SERVICIO DE IMPRESIÓN Y EMPASTADO PARA LIBROS DE ACTAS PARA USO DEL DEPARTAMENTO DE FINANCIERO DE LA UNIDAD DE CONSTRUCCIÓN DE EDIFICIOS DEL ESTADO -UCEE-.</t>
  </si>
  <si>
    <t>RECEPCIÓN DE PROYECTO HASTA HUEHUETENANGO</t>
  </si>
  <si>
    <t>TRABAJOS DE MANTENIMIENTO A LA CASA UCEE HASTA PANAJACHEL, SOLOLA.</t>
  </si>
  <si>
    <t>ADQUISICIÓN DE VENTANA DE PVC PARA EL AREA DE  DIRECCION DE LA UNIDAD DE CONSTRUCCIÓN DE EDIFICIOS DEL ESTADO -UCEE-</t>
  </si>
  <si>
    <t>ADQUISICION DE ALFOMBRA PARA SER INSTALADA EN LA OFICINA DEL SEÑOR VICEMINISTRO DE LA UNIDAD DE CONSTRUCCIÓN DE EDIFICIOS DEL ESTADO -UCEE-</t>
  </si>
  <si>
    <t>ADQUISICIÓN DE CORTINA ENROLLABLE TELA SCREEN PARA LA UNIDAD DE CONSTRUCCIÓN DE EDIFICIOS DEL ESTADO -UCEE-</t>
  </si>
  <si>
    <t>ADQUISICION DE ACESORIOS E INSUMOS PARA EL MANTENIMIENTO Y REPARACION DE EQUIPO DE COMPUTO DE LA UNIDAD DE CONSTRUCCION DE EDIFICIOS DEL ESTADO -UCEE-</t>
  </si>
  <si>
    <t>MANTENIMIENTO HASTA HOSPITAL NACIONAL DE CHIMALTENANGO.</t>
  </si>
  <si>
    <t>LEGALIZACION DE MÓDULOS PREFABRICADOS HASTA RETALHULEU.</t>
  </si>
  <si>
    <t>COMISION RECEPTORA Y LIQUIDADORA HASTA ALDEA EL CARMEN, SAN MARCOS.</t>
  </si>
  <si>
    <t>SUSCRIPCIÓN DEL DIARIO DE CENTRO AMERICA PARA USO DEL PERSONAL DE LA UNIDAD DE CONSTRUCCIÓN DE EDIFICIOS DEL ESTADO -UCEE-.</t>
  </si>
  <si>
    <t>PAGO DE PUBLICACION EN EL DIARIO OFICIAL DE UN 1/4 DE PAGINA PARA LA LICITACION PUBLICA NO. UCEE-5-2025 CORRESPONDIENTE AL PROYECTO: REMOZAMIENTO EORM, ALDEA EL AMAY, CHICAMAN, QUICHE.  (NOG: 26285541).</t>
  </si>
  <si>
    <t>PAGO DE PUBLICACION EN EL DIARIO OFICIAL DE UN 1/4 DE PAGINA PARA LA LICITACION PUBLICA NO. UCEE-6-2025 CORRESPONDIENTE AL PROYECTO: CONSTRUCCION INSTITUTO BASICO, 1 AVE. ENTRE 4TA. Y 5TA. CALLE, ZONA 1, CATARINA, SAN MARCOS. (NOG: 26290693).</t>
  </si>
  <si>
    <t>PAGO DE PUBLICACION EN EL DIARIO OFICIAL DE UN 1/4 DE PAGINA PARA LA LICITACION PUBLICA NO. UCEE-7-2025 CORRESPONDIENTE AL PROYECTO: REMOZAMIENTO EORM, CANTON VISTA HERMOSA, JOCOTENANGO, SACATEPEQUEZ (NOG: 26294419).</t>
  </si>
  <si>
    <t>PAGO DE PUBLICACION EN EL DIARIO OFICIAL DE UN 1/4 DE PAGINA PARA LA LICITACION PUBLICA NO. UCEE-8-2025 CORRESPONDIENTE AL PROYECTO: REMOZAMIENTO EORM CASERÍO LOS ANGELES, CASERIO LOS ANGELES, CHAMPERICO, RETALHULEU (NOG: 26344475).</t>
  </si>
  <si>
    <t>PAGO DE PUBLICACION EN EL DIARIO OFICIAL DE UN 1/4 DE PAGINA PARA LA LICITACION PUBLICA NO. UCEE-9-2025 CORRESPONDIENTE AL PROYECTO: REMOZAMIENTO EORM, SECTOR EL CODO PARCELAMIENTO EL ROSARIO, CHAMPERICO, RETALHULEU (NOG: 26345137).</t>
  </si>
  <si>
    <t>ADQUISICION DE CAFE, AZUCAR Y TE PARA EL ABASTECIMIENTO EN EL ALMACEN DE LA UNIDAD DE CONSTRUCCION DE EDIFICIOS DEL ESTADO UCEE.</t>
  </si>
  <si>
    <t>ADQUISICION DE INSUMOS DE LIMPIEZA PARA EL ABASTECIMIENTO EN EL ALMACEN DE LA UNIDAD DE CONSTRUCCION DE EDIFICIOS DEL ESTADO UCEE.</t>
  </si>
  <si>
    <t>ADQUISICION DE HORNO MICROONDAS, ASPIRADORA Y VENTILADORES DE TORRE PARA USO DEL PERSONAL DE LA UNIDAD DE CONSTRUCCION DE EDIFICIOS DEL ESTADO UCEE.</t>
  </si>
  <si>
    <t>ADQUISICION DE 150 GARRAFONES DE AGUA PURA PARA EL PERSONAL QUE LABORA EN LA UNIDAD DE CONSTRUCCION DE EDIFICIOS DEL ESTADO -UCEE-</t>
  </si>
  <si>
    <t>POR EL CONSUMO DE 168 GARRAFONES DE AGUA PURA PARA EL PERSONAL QUE LABORA EN LA UNIDAD DE CONSTRUCCIÓN DE EDIFICIOS DEL ESTADO UCEE.</t>
  </si>
  <si>
    <t>ADQUISICION DE SUMINISTROS PARA MANTENIMIENTO DE VEHICULOS PROPIEDAD DE LA UNIDAD DE CONSTRUCCIÓN DE EDIFICIOS DEL ESTADO -UCEE-.</t>
  </si>
  <si>
    <t>TRASLADO DEL ING. MATIAS MORALES HASTA ESTANZUELA, ZACAPA.</t>
  </si>
  <si>
    <t>TRASLADO DEL ING. ALEMAO LIGORY FUENTES HASTA SAN JOSÉ, ESCUINTLA.</t>
  </si>
  <si>
    <t>TRASLADO DEL ING. JUAN MANUEL OCHOA HASTA SAN MARCOS, SAN MARCOS Y SAN CRISTOBAL, TOTONICAPAN.</t>
  </si>
  <si>
    <t>TRASLADO DEL ING WILLIAM POPA HASTA GUALAN, ZACAPA.</t>
  </si>
  <si>
    <t>TRASLADO DEL ING. MATIAS MORALES HASTA EODP ESTANZUELA, ZACAPA.</t>
  </si>
  <si>
    <t>TRASLADO DEL ARQ. WILLIAM POPA HASTA QUETZALTENANGO, QUETZALTENANGO.</t>
  </si>
  <si>
    <t>TRASLADO DEL ARQ. JULIO MONTENEGRO HASTA TOTONICAPAN Y QUICHE.</t>
  </si>
  <si>
    <t>TRASLADO DEL ING. RAFAEL ALVAREZ HASTA SAN PEDRO YEPOCAPA, CHIMALTENANGO.</t>
  </si>
  <si>
    <t>COMISIÓN RECEPTORA Y LIQUIDADORA HASTA MALACATAN, SAN MARCOS.</t>
  </si>
  <si>
    <t>COMPRA DE PAPEL BOND PARA EL ABASTECIMIENTO DEL ALMACEN DE LA UNIDAD DE CONSTRUCCIÓN DE EDIFICIOS DEL ESTADO -UCEE-</t>
  </si>
  <si>
    <t>VISITA DE CAMPO HASTA SAN ANTONIO LA PAZ, EL PROGRESO.</t>
  </si>
  <si>
    <t>ADQUISICION DE CANDADOS PARA USO EN DIFERENTES AREAS DE LAS OFICINAS DE LA UNIDAD DE CONSTRUCCIÓN DE EDIFICIOS DEL ESTADO -UCEE-.</t>
  </si>
  <si>
    <t>ACOMPAÑAMIENTO AL PERSONAL DE MANTENIMIENTO HASTA EL HOSPITAL NACIONAL DE CHIMALTENANGO.</t>
  </si>
  <si>
    <t>RECEPCIÓN DE PROYECTO HASTA SAN MARCOS.</t>
  </si>
  <si>
    <t>RECEPCION DE PROYECTO HASTA SAN MARCOS.</t>
  </si>
  <si>
    <t>VISITA TECNICA HASTA SAN JOSÉ, ESCUINTLA.</t>
  </si>
  <si>
    <t>VISITA TECNICA HASTA CUILAPA, SANTA ROSA.</t>
  </si>
  <si>
    <t>VISITA TECNICA HASTA SANTA LUCÍA COTZUMALGUAPA, ESCUINTLA.</t>
  </si>
  <si>
    <t>VISITA TECNICA HASTA ALDEA LA PERIQUERA, PALIN, ESCUINTLA.</t>
  </si>
  <si>
    <t>VISITA TECNICA HASTA PALIN, ESCUINTLA.</t>
  </si>
  <si>
    <t>VISITA TECNICA HASTA SAN JOSE, ESCUINTLA.</t>
  </si>
  <si>
    <t>ASESORAMIENTO LEGAL HASTA ESCUINTLA.</t>
  </si>
  <si>
    <t>ADQUISICION DE ORGANIZADOR DE CARNETS PARA EL USO DE LAS PERSONAS QUE VISITAN LA UNIDAD DE CONSTRUCCIÓN DE EDIFICIOS DEL ESTADO -UCEE-.</t>
  </si>
  <si>
    <t>ASESORAMIENTO LEGARL HASTA PARRAMOS CHIMALTENANGO.</t>
  </si>
  <si>
    <t>ADQUISICION DE INSUMOS DE FERRETERIA   PARA USO DEL PERSONAL  DE LA UNIDAD DE CONSTRUCCION DE EDIFICIOS DEL ESTADO -UCEE-, PARA REMOZAMIENTO DE CENTROS DE SALUD Y ESCUELAS PUBLICAS.</t>
  </si>
  <si>
    <t>ADQUISICION DE INSUMOS DE FERRETERIA PARA USO DEL PERSONAL DE LA UNIDAD DE CONSTRUCCION DE EDIFICIOS DEL ESTADO -UCEE-, PARA REMOZAMIENTO DE CENTROS DE SALUD Y ESCUELAS PUBLICAS.</t>
  </si>
  <si>
    <t>ADQUISICION DE CINTURONES PARA USO DEL PERSONAL DE LA UNIDAD DE CONSTRUCCION DE EDIFICIOS DEL ESTADO -UCEE-, PARA REMOZAMIENTO DE CENTROS DE SALUD Y ESCUELAS PUBLICAS.</t>
  </si>
  <si>
    <t>VISITA DE CAMPO HASTA SANTA ROSA.</t>
  </si>
  <si>
    <t>REFACCIONES  PARA LA ACTIVIDAD DENOMINADA DIFUNDIR LOS MODULOS DEL SNIP AL PERSONAL DE LA UNIDAD DE CONSTRUCCION DE EDIFICIOS DEL ESTADO -UCEE-.</t>
  </si>
  <si>
    <t>ADQUISICION DE REFACCIONES SERVIDAS, PARA LA ACTIVIDAD DENOMINADA, TALLER EL POTENCIAL DE UNA MUJER COMO MADRE, LIDER Y PERSONA, DIRIGIDO A PERSONAL DE LA UNIDAD DE CONSTRUCCION DE EDIFICIOS DEL ESTADO.</t>
  </si>
  <si>
    <t>ADQUISICION DE RELOJ BIOMETRICO PARA EL CONTROL DE INGRESO Y EGRESO DEL PERSONAL DE LA UNIDAD DE CONSTRUCCION DE EDIFICIOS DEL ESTADO -UCEE-.</t>
  </si>
  <si>
    <t>ADQUISICION DE LICENCIAMIENTO PERPETUO PARA EL BIOMETRICO PARA EL USO DEL PERSONAL DE LA UNIDAD DE CONSTRUCCION DE EDIFICIOS DEL ESTADO -UCEE-.</t>
  </si>
  <si>
    <t>COMISION RECEPTORA Y LIQUIDADORA HASTA HUEHUETENANGO.</t>
  </si>
  <si>
    <t>CONDUCIR A: JUNTA RECEPTORA Y LIQUIDADORA HASTA MALACATAN, SAN MARCOS.</t>
  </si>
  <si>
    <t>CONDUCIR A LA ARQ. WENDY HERNANDEZ HASTA MORAZAN, EL PROGRESO.</t>
  </si>
  <si>
    <t>ADQUISICION DE HIDROLABADORAS PARA EL MANTENIMIENTO DE CENTROS DE SALUD Y CENTROS EDUCATIVOS DEL DEPARTAMENTO DE GUATEMALA A CARGO DE  LA UNIDAD DE CONSTRUCCIÓN DE EDIFICIOS DEL ESTADO -UCEE-</t>
  </si>
  <si>
    <t>ADQUISICION DE FERRETERIA PARA USO DEL PERSONAL DE LA UNIDAD DE CONSTRUCCION DE EDIFICIOS DEL ESTADO UCEE, PARA REMOZAMIENTO DE CENTROS DE SALUD Y CENTROS EDUCATIVOS.</t>
  </si>
  <si>
    <t>TRASLADO DEL ARQ. JORGE RAMÍREZ HASTA MALACATÁN, SAN MARCOS.</t>
  </si>
  <si>
    <t>TRASLADO DE ALBERTO JAVIER DEL VALLE HASTA RETALHULEU, RETALHULEU.</t>
  </si>
  <si>
    <t>TRASLADO DE LA ARQ. SILVIA MUÑOZ HASTA ZACAPA, ZACAPA.</t>
  </si>
  <si>
    <t>TRASLADO DEL ING. ALEMAO FUENTES HASTA PALIN, ESCUINTLA.</t>
  </si>
  <si>
    <t>TRASLADO DE LA ARQ. JENNY BARRIOS HASTA RETALHULEU, RETALHULEU.</t>
  </si>
  <si>
    <t>TRASLADO DE ANTONIO YOVANI MURALLES HASTA LA DEPARTAMENTAL DE CHIMALTENANGO.</t>
  </si>
  <si>
    <t>CONDUCIR AL ING. ALEMAO FUENTES HASTA SANTA LUCIA COTZUMALGUAPA, ESCUINTLA.</t>
  </si>
  <si>
    <t>TRASLADO DE YOVANI MURALLES HASTA DEPARTAMENTAL DE BAJA VERAPAZ.</t>
  </si>
  <si>
    <t>CONDUCIR AL ARQ. DIEGO FELIPE MEJIA HASTA HUEHUETENANGO.</t>
  </si>
  <si>
    <t>Servicio de instalación de polarizado en ventanas con laminas protectoras en el Departamento de Operaciones de la Unidad de Construcción de Edificios del Estado -UCEE-</t>
  </si>
  <si>
    <t>TRABAJOS DE MANTENIMIENTO A CASA UCEE HASTA PANAJACHEL, SOLOLA.</t>
  </si>
  <si>
    <t>ADQUISICION DE CEMENTO PARA SIZA, PARA USO DE LA UNIDAD DE CONSTRUCCION DE EDIFICIOS DEL ESTADO UCEE, PARA REMOZAMIENTO DE CENTROS DE SALUD Y CENTROS EDUCATIVOS.</t>
  </si>
  <si>
    <t>ADQUISICIÓN DE SIERRAS CALADORAS PARA USO DEL PERSONAL DE LA UNIDAD DE CONSTRUCCION DE EDIFICIOS DEL ESTADO -UCEE-, PARA REMOZAMIENTO DE CENTROS DE SALUD Y ESCUELAS PUBLICAS.</t>
  </si>
  <si>
    <t>TRASLADO DE YOVANI MURALLES HASTA EL DEPARTAMENTO DE BAJA VERAPAZ.</t>
  </si>
  <si>
    <t>TRASLADO DEL ING. RAFAEL ÁLVAREZ HASTA SAN PEDRO YEPOCAPA, CHIMALTENANGO.</t>
  </si>
  <si>
    <t>TRASLADO DEL ARQ. MARVIN SITÁN HASTA SAN ANTONIO LA PAZ, EL PROGRESO.</t>
  </si>
  <si>
    <t>TRASLADO DE ALBERTO JAVIER DEL VALLE HASTA RETALHULEU.</t>
  </si>
  <si>
    <t>TRASLADO DE MYNOR ROBERTO SAGCHE HASTA QUETZALTENANGO, QUETZALTENANGO.</t>
  </si>
  <si>
    <t>VISITA TECNICA HASTA MORAZÁN, EL PROGRESO.</t>
  </si>
  <si>
    <t>VISITA TECNICA HASTA SANARATE, EL PROGRESO.</t>
  </si>
  <si>
    <t>VISITA TECNICA HASTA HUEHUETENANGO.</t>
  </si>
  <si>
    <t>MANTENIMIENTO HASTA HOSPITAL, CHIMALTENANGO.</t>
  </si>
  <si>
    <t>VISITA TECNICA HASTA MALACATAN, SAN MARCOS.</t>
  </si>
  <si>
    <t>Adquisición de 13 cenas para el personal que laboró en horario  después de las diecisiete horas en el  Departamento Administrativo de la Unidad de Construcción de Edificios Del Estado -UCEE- el día 26 de mayo del 2025.</t>
  </si>
  <si>
    <t>Adquisición de 13 cenas para el personal que laboró en horario después de las diecisiete horas en el Departamento Administrativo de la Unidad de Construcción de Edificios Del Estado -UCEE- el día 22 de mayo del 2025.</t>
  </si>
  <si>
    <t>VISITA TECNICA HASTA TOTONICAPAN Y QUICHE.</t>
  </si>
  <si>
    <t>COMISION RECEPTORA Y LIQUIDADORA HASTA SUCHITEPEQUEZ.</t>
  </si>
  <si>
    <t>ADQUISICIÓN DE PINTURA BASE PARA EL REMOZAMIENTO DE CENTROS DE SALUD Y CENTROS EDUCATIVOS DEL DEPARTAMENTO DE GUATEMALA A CARGO DE LA UNIDAD DE CONSTRUCCIÓN DE EDIFICIOS DEL ESTADO -UCEE-</t>
  </si>
  <si>
    <t>VISITA TECNICA HASTA ALDEA PATANATIC, PANAJACHEL, SOLOLA.</t>
  </si>
  <si>
    <t>LEGALIZACIÓN DE MOBILIARIO ESCOLAR HASTA CHIMALTENANGO.</t>
  </si>
  <si>
    <t>LEGALIZACIÓN DE MOBILIARIO ESCOLAR HASTA BAJA VERAPAZ.</t>
  </si>
  <si>
    <t>LEGALIZACION DE MOBILIARIO ESCOLAR HASTA CHIMALTENANGO.</t>
  </si>
  <si>
    <t>ADQUISICION DE MESAS PARA USO EN LAS DIFERENTES AREAS DE LA UNIDAD DE CONSTRUCCION DE EDIFICIOS DEL ESTADO -UCEE-.</t>
  </si>
  <si>
    <t>ADQUISICION DE MALETINES PARA USO DEL PERSONAL DE MENSAJERIA DE LA UNIDAD DE CONSTRUCCIÓN DE EDIFICIOS DEL ESTADO -UCEE-.</t>
  </si>
  <si>
    <t>APOYO EN EL RECORRIDO DE LA VISITA TÉCNICA POR REQUERIMIENTO DEL DIPUTADO PABLO LEONEL CIFUENTES HASTA PARRAMOS, CHIMALTENANGO.</t>
  </si>
  <si>
    <t>APOYO EN EL RECORRIDO DE LA VISITA TÉCNICA POR EL REQUERIMIENTO DEL DIPUTADO JOSÉ CHIC HASTA SANTA CRUZ DEL QUICHÉ, QUICHÉ.</t>
  </si>
  <si>
    <t>APOYO EN EL RECORRIDO DE LA VISITA TECNICA POR REQUERIMIENTO DE LA DIPUTADA ORELLANA HASTA TECULUTAN, ZACAPA.</t>
  </si>
  <si>
    <t>REUNION DE TRABAJO EN LAS INSTALACIONES DEL INSTITUTO TECNICO INDUSTRIAL "GEORGE KERSCHENSTEINER" HASTA MAZATENANGO, SUCHITEPEQUEZ.</t>
  </si>
  <si>
    <t>VISITA DE CAMPO HASTA SAN MARCOS.</t>
  </si>
  <si>
    <t>ASESORAMIENTO A COMISION RECEPTORA Y LIQUIDADORA HASTA SAN MARCOS.</t>
  </si>
  <si>
    <t>VISITA TECNICA HASTA PETEN.</t>
  </si>
  <si>
    <t>VISITA TECNICA HASTA SANTA CRUZ DEL QUICHÉ, QUICHÉ.</t>
  </si>
  <si>
    <t>VISITA TECNICA HASTA SANTA CRUZ DEL QUICHE, QUICHE.</t>
  </si>
  <si>
    <t>VISITA TECNICA HASTA ALTA VERAPAZ.</t>
  </si>
  <si>
    <t>VISITA TECNICA HASTA CASERIO TRES CRUCES, ALDEA CANCABAL, MALACATANCITO, HUEHUETENANGO.</t>
  </si>
  <si>
    <t>VISITA TECNICA HASTA SAN PEDRO NECTA, HUEHUETENANGO.</t>
  </si>
  <si>
    <t>VISITA DE CAMPO HASTA SEGEPLAN ZONA 6, QUETZALTENANGO.</t>
  </si>
  <si>
    <t>VISITA DE CAMPO HASTA SAN MATEO IXTATAN, SAN JUAN IXCOY, HUEHUETENANGO.</t>
  </si>
  <si>
    <t>SUSCRIPCIÓN PARA USO DEL PERSONAL DE LA UNIDAD DE CONSTRUCCIÓN DE EDIFICIOS DEL ESTADO -UCEE-.</t>
  </si>
  <si>
    <t>VISITA TECNICA HASTA COLOMBA COSTA CUCA, QUETZALTENANGO.</t>
  </si>
  <si>
    <t>VISITA TECNICA HASTA SUCHITEPÉQUEZ.</t>
  </si>
  <si>
    <t>VISITA TECNICA HASTA MALACATÁN, SAN MARCOS.</t>
  </si>
  <si>
    <t>VISITA TECNICA HASTA QUICHE.</t>
  </si>
  <si>
    <t>ADQUISICION DE DOS SELLOS AUTOMATICOS REDONDOS PARA PERSONAL DEL DEPARAMENTO FINANCIERO Y AREA DE PRESUPUESTO Y DOS SELLOS DE ANULADO PARA AREA DE PAGADURIA DE LA UNIDAD DE CONSTRUCCION DE EDIFICIOS DEL ESTADO UCEE.</t>
  </si>
  <si>
    <t>ADQUISICION DE  SELLOS AUTOMATICOS  PARA USO DEL PERSONAL  DE LA UNIDAD DE CONSTRUCCION DE EDIFICIOS DEL ESTADO UCEE.</t>
  </si>
  <si>
    <t>ADQUISICION DE  SELLOS AUTOMATICOS  PARA USO DEL PERSONAL DE AUDITORIA INTERNA DE LA UNIDAD DE CONSTRUCCION DE EDIFICIOS DEL ESTADO UCEE.</t>
  </si>
  <si>
    <t>ADQUISICION DE SELLOS LINEALES PARA USO DEL PERSONAL DE LA SECCION PERSONAL DEL AREA ADMINISTRATIVA DE LA UNIDAD DE CONSTRUCCION DE EDIFICIOS DEL ESTADO. UCEE</t>
  </si>
  <si>
    <t>VISITA TECNICA HASTA BARRIO SAN PEDRO, CABAÑAS, ZACAPA.</t>
  </si>
  <si>
    <t>RECEPCION DE ESCUELA HASTA CHIMALTENANGO.</t>
  </si>
  <si>
    <t>ADQUISICIÓN DE PINTURA LATEX PARA EL REMOZAMIENTO DE CENTROS DE SALUD Y CENTROS EDUCATIVOS DEL DEPARTAMENTO DE GUATEMALA A CARGO DE  LA UNIDAD DE CONSTRUCCIÓN DE EDIFICIOS DEL ESTADO -UCEE-</t>
  </si>
  <si>
    <t>ADQUISICIÓN DE PINTURA PARA SUPERFICIES DE MADERA  PARA EL REMOZAMIENTO DE CENTROS DE SALUD Y CENTROS EDUCATIVOS DEL DEPARTAMENTO DE GUATEMALA A CARGO DE  LA UNIDAD DE CONSTRUCCIÓN DE EDIFICIOS DEL ESTADO -UCEE-</t>
  </si>
  <si>
    <t>ADQUISICION DE INSUMOS DE FERRETERIA   PARA USO DEL PERSONAL  DE LA UNIDAD DE CONSTRUCCION DE EDIFICIOS DEL ESTADO -UCEE-, PARA REMOZAMIENTO DE CENTROS DE SALUD Y CENTROS EDUCATIVOS.</t>
  </si>
  <si>
    <t>ADQUISICION DE INSUMOS DE FERRETERIA PARA USO DEL PERSONAL DE LA UNIDAD DE CONSTRUCCION DE EDIFICIOS DEL ESTADO -UCEE-, PARA REMOZAMIENTO DE CENTROS DE SALUD Y CENTROS EDUCATIVOS.</t>
  </si>
  <si>
    <t>ADQUISICIÓN DE PINTURA CANCHA DEPORTIVA PARA EL REMOZAMIENTO DE CENTROS DE SALUD Y CENTROS EDUCATIVOS DEL DEPARTAMENTO DE GUATEMALA A CARGO DE  LA UNIDAD DE CONSTRUCCIÓN DE EDIFICIOS DEL ESTADO -UCEE-</t>
  </si>
  <si>
    <t>ADQUISICION DE 4 AMPERIMETROS PARA USO DEL PERSONAL DE LA UNIDAD DE CONSTRUCCION DE EDIFICIOS DEL ESTADO -UCEE-, PARA REMOZAMIENTO DE CENTROS DE SALUD Y CENTROS EDUCATIVOS.</t>
  </si>
  <si>
    <t>ADQUISICION DE ACCESORIOS Y REPUESTOS (CAJAS DE CONEXIONES MULTIMEDIA Y CABLES HDMI) PARA OPTIMIZAR Y REPARAR EL RENDIMIENTO DE LOS EQUIPOS DE COMPUTO DE LA UNIDAD DE CONSTRUCCIÓN DE EDIFICIOS DEL ESTADO -UCEE-.</t>
  </si>
  <si>
    <t>ADQUISICION DE CAJAS PARA EL ALMACENAMIENTO Y TRASLADO DE EQUIPO DE AUDIO, VIDEO  PARA USO EN LAS DIFERENTES ACTIVIDADES QUE REALICE LA UNIDAD DE CONSTRUCCIÓN DE EDIFICIOS DEL ESTADO -UCEE-.</t>
  </si>
  <si>
    <t>INFORME FOTOGRÁFICO HASTA HUEHUETENANGO.</t>
  </si>
  <si>
    <t>INFORME FOTOGRÁFICO HASTA PARRAMOS, CHIMALTENANGO.</t>
  </si>
  <si>
    <t>INFORME FOTOGRAFICO HASTA PARRAMOS, CHIMALTENANGO.</t>
  </si>
  <si>
    <t>VISITA TECNICA HASTA SANTA CRUZ DEL QUICHE.</t>
  </si>
  <si>
    <t>VISITA TECNICA HASTA PARRAMOS, CHIMALTENANGO.-</t>
  </si>
  <si>
    <t>VISITA TECNICA HASTA CHIMALTENANGO.</t>
  </si>
  <si>
    <t>APOYO EN REUNION DE TRABAJO, EN REQUERIMIENTO A DIPUTADA CAROLINA ORELLANA HASTA RIO HONDO ZACAPA.</t>
  </si>
  <si>
    <t>ADQUISICION DE ACCESORIOS DE REPUESTOS (MOUSE, BATERIA UPS) PARA OPTIMIZAR Y REPARAR EL RENDIMIENTO DE LOS EQUIPOS DE COMPUTO DE LA UNIDAD DE CONSTRUCCIÓN DE EDIFICIOS DEL ESTADO -UCEE-.</t>
  </si>
  <si>
    <t>ADQUISICION DE ACCESORIOS Y REPUESTOS (SOPORTE PARA MONITOR, ADAPTADOR WIFI) PARA OPTIMIZAR Y REPARAR EL RENDIMIENTO DE LOS EQUIPOS DE COMPUTO DE LA UNIDAD DE CONSTRUCCIÓN DE EDIFICIOS DEL ESTADO -UCEE-</t>
  </si>
  <si>
    <t>ADQUISICION DE ESCRITORIOS EJECUTIVOS EN L PARA USO DEL PERSONAL DE LA UNIDAD DE CONSTRUCCION DE EDIFICIOS DEL ESTADO UCEE .</t>
  </si>
  <si>
    <t>ADQUISICION DE PÓDIUM  PARA USO EN LAS DIFERENTES ACTIVIDADES QUE REALICE LA UNIDAD DE CONSTRUCCIÓN DE EDIFICIOS DEL ESTADO -UCEE-.</t>
  </si>
  <si>
    <t>POR MANTENIMIENTO Y REPARACION DEL VEHICULO MITSUBISHI MONTERO PLACAS: P-482 CLX, AL SERVICIO DE LA UNIDAD DE CONSTRUCCION DE EDIFICIOS DEL ESTADO UCEE CON NUMERO DE INVENTARIO 305-02-07</t>
  </si>
  <si>
    <t>POR CAMBIO DE BATERIA DEL VEHICULO NISSAN FRONTIER 4X4 PLACAS: O-742 BBT AL SERVICIO DE LA UNIDAD DE CONSTRUCCION DE EDIFICIOS DEL ESTADO CON NUMERO DE INVENTARIO 305-05-29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</si>
</sst>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 Q.&quot;#,##0.00;&quot; Q.&quot;\-#,##0.00;&quot; Q.&quot;#,##0.00;\@"/>
    <numFmt numFmtId="166" formatCode="#,##0.00000000000_ ;\-#,##0.00000000000\ "/>
  </numFmts>
  <fonts count="5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8"/>
      <color rgb="FFF9FFFF"/>
      <name val="Calibri"/>
      <family val="2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434F7F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2" borderId="3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164" fontId="3" fillId="0" borderId="1" xfId="0" applyNumberFormat="1" applyFont="1" applyBorder="1" applyAlignment="1">
      <alignment horizontal="right" vertical="center" wrapText="1"/>
    </xf>
    <xf numFmtId="0" fontId="0" fillId="0" borderId="0" xfId="0" applyAlignment="1">
      <alignment horizontal="right"/>
    </xf>
    <xf numFmtId="0" fontId="1" fillId="0" borderId="0" xfId="0" applyFont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164" fontId="3" fillId="0" borderId="1" xfId="0" applyNumberFormat="1" applyFont="1" applyBorder="1" applyAlignment="1">
      <alignment vertical="center" wrapText="1"/>
    </xf>
    <xf numFmtId="0" fontId="3" fillId="0" borderId="1" xfId="0" applyNumberFormat="1" applyFont="1" applyBorder="1" applyAlignment="1">
      <alignment horizontal="left" vertical="center" wrapText="1"/>
    </xf>
    <xf numFmtId="164" fontId="3" fillId="0" borderId="2" xfId="0" applyNumberFormat="1" applyFont="1" applyBorder="1" applyAlignment="1">
      <alignment vertical="center" wrapText="1"/>
    </xf>
    <xf numFmtId="164" fontId="3" fillId="0" borderId="4" xfId="0" applyNumberFormat="1" applyFont="1" applyBorder="1" applyAlignment="1">
      <alignment vertical="center" wrapText="1"/>
    </xf>
    <xf numFmtId="164" fontId="3" fillId="0" borderId="5" xfId="0" applyNumberFormat="1" applyFont="1" applyBorder="1" applyAlignment="1">
      <alignment vertical="center" wrapText="1"/>
    </xf>
    <xf numFmtId="0" fontId="0" fillId="0" borderId="0" xfId="0" applyAlignment="1"/>
    <xf numFmtId="164" fontId="0" fillId="0" borderId="0" xfId="0" applyNumberFormat="1" applyAlignment="1">
      <alignment horizontal="right"/>
    </xf>
    <xf numFmtId="166" fontId="4" fillId="0" borderId="0" xfId="0" applyNumberFormat="1" applyFont="1" applyAlignment="1"/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208"/>
  <sheetViews>
    <sheetView tabSelected="1" view="pageLayout" topLeftCell="A187" zoomScale="115" zoomScaleNormal="100" zoomScalePageLayoutView="115" workbookViewId="0">
      <selection activeCell="A187" sqref="A187"/>
    </sheetView>
  </sheetViews>
  <sheetFormatPr baseColWidth="10" defaultColWidth="11.42578125" defaultRowHeight="15" x14ac:dyDescent="0.25"/>
  <cols>
    <col min="1" max="1" width="20.5703125" customWidth="1"/>
    <col min="2" max="2" width="9.42578125" customWidth="1"/>
    <col min="3" max="3" width="52.5703125" bestFit="1" customWidth="1"/>
    <col min="4" max="4" width="13" style="5" bestFit="1" customWidth="1"/>
    <col min="5" max="5" width="15.140625" style="13" customWidth="1"/>
    <col min="6" max="6" width="56.7109375" customWidth="1"/>
  </cols>
  <sheetData>
    <row r="1" spans="1:6" ht="15.75" x14ac:dyDescent="0.25">
      <c r="A1" s="6" t="s">
        <v>1</v>
      </c>
      <c r="B1" s="6"/>
      <c r="C1" s="6"/>
      <c r="D1" s="6"/>
      <c r="E1" s="6"/>
      <c r="F1" s="6"/>
    </row>
    <row r="2" spans="1:6" ht="15.75" x14ac:dyDescent="0.25">
      <c r="A2" s="6" t="s">
        <v>2</v>
      </c>
      <c r="B2" s="6"/>
      <c r="C2" s="6"/>
      <c r="D2" s="6"/>
      <c r="E2" s="6"/>
      <c r="F2" s="6"/>
    </row>
    <row r="3" spans="1:6" ht="15.75" x14ac:dyDescent="0.25">
      <c r="A3" s="6" t="s">
        <v>11</v>
      </c>
      <c r="B3" s="6"/>
      <c r="C3" s="6"/>
      <c r="D3" s="6"/>
      <c r="E3" s="6"/>
      <c r="F3" s="6"/>
    </row>
    <row r="4" spans="1:6" ht="15.75" x14ac:dyDescent="0.25">
      <c r="A4" s="6" t="s">
        <v>71</v>
      </c>
      <c r="B4" s="6"/>
      <c r="C4" s="6"/>
      <c r="D4" s="6"/>
      <c r="E4" s="6"/>
      <c r="F4" s="6"/>
    </row>
    <row r="6" spans="1:6" s="19" customFormat="1" ht="27.75" customHeight="1" x14ac:dyDescent="0.25">
      <c r="A6" s="7" t="s">
        <v>7</v>
      </c>
      <c r="B6" s="17" t="s">
        <v>5</v>
      </c>
      <c r="C6" s="18"/>
      <c r="D6" s="7" t="s">
        <v>0</v>
      </c>
      <c r="E6" s="7" t="s">
        <v>9</v>
      </c>
      <c r="F6" s="7" t="s">
        <v>8</v>
      </c>
    </row>
    <row r="7" spans="1:6" s="19" customFormat="1" x14ac:dyDescent="0.25">
      <c r="A7" s="16"/>
      <c r="B7" s="2" t="s">
        <v>3</v>
      </c>
      <c r="C7" s="1" t="s">
        <v>4</v>
      </c>
      <c r="D7" s="16"/>
      <c r="E7" s="16"/>
      <c r="F7" s="16"/>
    </row>
    <row r="8" spans="1:6" x14ac:dyDescent="0.25">
      <c r="A8" s="3" t="s">
        <v>72</v>
      </c>
      <c r="B8" s="9">
        <v>92703313</v>
      </c>
      <c r="C8" s="3" t="s">
        <v>54</v>
      </c>
      <c r="D8" s="4">
        <v>130</v>
      </c>
      <c r="E8" s="10">
        <f>SUM(D8:D11)</f>
        <v>309</v>
      </c>
      <c r="F8" s="3" t="s">
        <v>309</v>
      </c>
    </row>
    <row r="9" spans="1:6" x14ac:dyDescent="0.25">
      <c r="A9" s="3" t="s">
        <v>73</v>
      </c>
      <c r="B9" s="9">
        <v>92703313</v>
      </c>
      <c r="C9" s="3" t="s">
        <v>54</v>
      </c>
      <c r="D9" s="4">
        <v>50</v>
      </c>
      <c r="E9" s="11"/>
      <c r="F9" s="3" t="s">
        <v>40</v>
      </c>
    </row>
    <row r="10" spans="1:6" x14ac:dyDescent="0.25">
      <c r="A10" s="3" t="s">
        <v>74</v>
      </c>
      <c r="B10" s="9">
        <v>92703313</v>
      </c>
      <c r="C10" s="3" t="s">
        <v>54</v>
      </c>
      <c r="D10" s="4">
        <v>63</v>
      </c>
      <c r="E10" s="11"/>
      <c r="F10" s="3" t="s">
        <v>310</v>
      </c>
    </row>
    <row r="11" spans="1:6" x14ac:dyDescent="0.25">
      <c r="A11" s="3" t="s">
        <v>75</v>
      </c>
      <c r="B11" s="9">
        <v>92703313</v>
      </c>
      <c r="C11" s="3" t="s">
        <v>54</v>
      </c>
      <c r="D11" s="4">
        <v>66</v>
      </c>
      <c r="E11" s="12"/>
      <c r="F11" s="3" t="s">
        <v>310</v>
      </c>
    </row>
    <row r="12" spans="1:6" x14ac:dyDescent="0.25">
      <c r="A12" s="3" t="s">
        <v>76</v>
      </c>
      <c r="B12" s="9">
        <v>89335104</v>
      </c>
      <c r="C12" s="3" t="s">
        <v>20</v>
      </c>
      <c r="D12" s="4">
        <v>124</v>
      </c>
      <c r="E12" s="10">
        <f>SUM(D12:D14)</f>
        <v>1056</v>
      </c>
      <c r="F12" s="3" t="s">
        <v>55</v>
      </c>
    </row>
    <row r="13" spans="1:6" x14ac:dyDescent="0.25">
      <c r="A13" s="3" t="s">
        <v>77</v>
      </c>
      <c r="B13" s="9">
        <v>89335104</v>
      </c>
      <c r="C13" s="3" t="s">
        <v>20</v>
      </c>
      <c r="D13" s="4">
        <v>772</v>
      </c>
      <c r="E13" s="11"/>
      <c r="F13" s="3" t="s">
        <v>311</v>
      </c>
    </row>
    <row r="14" spans="1:6" x14ac:dyDescent="0.25">
      <c r="A14" s="3" t="s">
        <v>78</v>
      </c>
      <c r="B14" s="9">
        <v>89335104</v>
      </c>
      <c r="C14" s="3" t="s">
        <v>20</v>
      </c>
      <c r="D14" s="4">
        <v>160</v>
      </c>
      <c r="E14" s="12"/>
      <c r="F14" s="3" t="s">
        <v>309</v>
      </c>
    </row>
    <row r="15" spans="1:6" x14ac:dyDescent="0.25">
      <c r="A15" s="3" t="s">
        <v>79</v>
      </c>
      <c r="B15" s="9">
        <v>95513884</v>
      </c>
      <c r="C15" s="3" t="s">
        <v>19</v>
      </c>
      <c r="D15" s="4">
        <v>1676</v>
      </c>
      <c r="E15" s="10">
        <f>SUM(D15:D18)</f>
        <v>2051</v>
      </c>
      <c r="F15" s="3" t="s">
        <v>312</v>
      </c>
    </row>
    <row r="16" spans="1:6" x14ac:dyDescent="0.25">
      <c r="A16" s="3" t="s">
        <v>80</v>
      </c>
      <c r="B16" s="9">
        <v>95513884</v>
      </c>
      <c r="C16" s="3" t="s">
        <v>19</v>
      </c>
      <c r="D16" s="4">
        <v>84</v>
      </c>
      <c r="E16" s="11"/>
      <c r="F16" s="3" t="s">
        <v>313</v>
      </c>
    </row>
    <row r="17" spans="1:6" x14ac:dyDescent="0.25">
      <c r="A17" s="3" t="s">
        <v>81</v>
      </c>
      <c r="B17" s="9">
        <v>95513884</v>
      </c>
      <c r="C17" s="3" t="s">
        <v>19</v>
      </c>
      <c r="D17" s="4">
        <v>144</v>
      </c>
      <c r="E17" s="11"/>
      <c r="F17" s="3" t="s">
        <v>313</v>
      </c>
    </row>
    <row r="18" spans="1:6" x14ac:dyDescent="0.25">
      <c r="A18" s="3" t="s">
        <v>82</v>
      </c>
      <c r="B18" s="9">
        <v>95513884</v>
      </c>
      <c r="C18" s="3" t="s">
        <v>19</v>
      </c>
      <c r="D18" s="4">
        <v>147</v>
      </c>
      <c r="E18" s="12"/>
      <c r="F18" s="3" t="s">
        <v>313</v>
      </c>
    </row>
    <row r="19" spans="1:6" x14ac:dyDescent="0.25">
      <c r="A19" s="3" t="s">
        <v>83</v>
      </c>
      <c r="B19" s="9">
        <v>5742366</v>
      </c>
      <c r="C19" s="3" t="s">
        <v>21</v>
      </c>
      <c r="D19" s="4">
        <v>100</v>
      </c>
      <c r="E19" s="8">
        <f>D19</f>
        <v>100</v>
      </c>
      <c r="F19" s="3" t="s">
        <v>314</v>
      </c>
    </row>
    <row r="20" spans="1:6" ht="22.5" x14ac:dyDescent="0.25">
      <c r="A20" s="3" t="s">
        <v>84</v>
      </c>
      <c r="B20" s="9">
        <v>49000705</v>
      </c>
      <c r="C20" s="3" t="s">
        <v>15</v>
      </c>
      <c r="D20" s="4">
        <v>1769</v>
      </c>
      <c r="E20" s="10">
        <f>SUM(D20:D22)</f>
        <v>4071</v>
      </c>
      <c r="F20" s="3" t="s">
        <v>315</v>
      </c>
    </row>
    <row r="21" spans="1:6" x14ac:dyDescent="0.25">
      <c r="A21" s="3" t="s">
        <v>85</v>
      </c>
      <c r="B21" s="9">
        <v>49000705</v>
      </c>
      <c r="C21" s="3" t="s">
        <v>15</v>
      </c>
      <c r="D21" s="4">
        <v>1407</v>
      </c>
      <c r="E21" s="11"/>
      <c r="F21" s="3" t="s">
        <v>316</v>
      </c>
    </row>
    <row r="22" spans="1:6" ht="22.5" x14ac:dyDescent="0.25">
      <c r="A22" s="3" t="s">
        <v>86</v>
      </c>
      <c r="B22" s="9">
        <v>49000705</v>
      </c>
      <c r="C22" s="3" t="s">
        <v>15</v>
      </c>
      <c r="D22" s="4">
        <v>895</v>
      </c>
      <c r="E22" s="12"/>
      <c r="F22" s="3" t="s">
        <v>317</v>
      </c>
    </row>
    <row r="23" spans="1:6" ht="22.5" x14ac:dyDescent="0.25">
      <c r="A23" s="3" t="s">
        <v>87</v>
      </c>
      <c r="B23" s="9">
        <v>69738033</v>
      </c>
      <c r="C23" s="3" t="s">
        <v>6</v>
      </c>
      <c r="D23" s="4">
        <v>1972</v>
      </c>
      <c r="E23" s="8">
        <f>D23</f>
        <v>1972</v>
      </c>
      <c r="F23" s="3" t="s">
        <v>318</v>
      </c>
    </row>
    <row r="24" spans="1:6" ht="22.5" x14ac:dyDescent="0.25">
      <c r="A24" s="3" t="s">
        <v>88</v>
      </c>
      <c r="B24" s="9">
        <v>52223906</v>
      </c>
      <c r="C24" s="3" t="s">
        <v>56</v>
      </c>
      <c r="D24" s="4">
        <v>5700</v>
      </c>
      <c r="E24" s="10">
        <f>SUM(D24:D25)</f>
        <v>9280</v>
      </c>
      <c r="F24" s="3" t="s">
        <v>319</v>
      </c>
    </row>
    <row r="25" spans="1:6" ht="22.5" x14ac:dyDescent="0.25">
      <c r="A25" s="3" t="s">
        <v>89</v>
      </c>
      <c r="B25" s="9">
        <v>52223906</v>
      </c>
      <c r="C25" s="3" t="s">
        <v>56</v>
      </c>
      <c r="D25" s="4">
        <v>3580</v>
      </c>
      <c r="E25" s="12"/>
      <c r="F25" s="3" t="s">
        <v>320</v>
      </c>
    </row>
    <row r="26" spans="1:6" x14ac:dyDescent="0.25">
      <c r="A26" s="3" t="s">
        <v>90</v>
      </c>
      <c r="B26" s="9">
        <v>49926438</v>
      </c>
      <c r="C26" s="3" t="s">
        <v>48</v>
      </c>
      <c r="D26" s="4">
        <v>210</v>
      </c>
      <c r="E26" s="10">
        <f>SUM(D26:D27)</f>
        <v>700</v>
      </c>
      <c r="F26" s="3" t="s">
        <v>321</v>
      </c>
    </row>
    <row r="27" spans="1:6" x14ac:dyDescent="0.25">
      <c r="A27" s="3" t="s">
        <v>91</v>
      </c>
      <c r="B27" s="9">
        <v>49926438</v>
      </c>
      <c r="C27" s="3" t="s">
        <v>48</v>
      </c>
      <c r="D27" s="4">
        <v>490</v>
      </c>
      <c r="E27" s="12"/>
      <c r="F27" s="3" t="s">
        <v>322</v>
      </c>
    </row>
    <row r="28" spans="1:6" x14ac:dyDescent="0.25">
      <c r="A28" s="3" t="s">
        <v>92</v>
      </c>
      <c r="B28" s="9">
        <v>8443130</v>
      </c>
      <c r="C28" s="3" t="s">
        <v>52</v>
      </c>
      <c r="D28" s="4">
        <v>760</v>
      </c>
      <c r="E28" s="10">
        <f>SUM(D28:D29)</f>
        <v>1654</v>
      </c>
      <c r="F28" s="3" t="s">
        <v>323</v>
      </c>
    </row>
    <row r="29" spans="1:6" x14ac:dyDescent="0.25">
      <c r="A29" s="3" t="s">
        <v>93</v>
      </c>
      <c r="B29" s="9">
        <v>8443130</v>
      </c>
      <c r="C29" s="3" t="s">
        <v>52</v>
      </c>
      <c r="D29" s="4">
        <v>894</v>
      </c>
      <c r="E29" s="12"/>
      <c r="F29" s="3" t="s">
        <v>324</v>
      </c>
    </row>
    <row r="30" spans="1:6" ht="33.75" x14ac:dyDescent="0.25">
      <c r="A30" s="3" t="s">
        <v>94</v>
      </c>
      <c r="B30" s="9">
        <v>3182045</v>
      </c>
      <c r="C30" s="3" t="s">
        <v>270</v>
      </c>
      <c r="D30" s="4">
        <v>480</v>
      </c>
      <c r="E30" s="10">
        <f>SUM(D30:D31)</f>
        <v>3030</v>
      </c>
      <c r="F30" s="3" t="s">
        <v>325</v>
      </c>
    </row>
    <row r="31" spans="1:6" ht="33.75" x14ac:dyDescent="0.25">
      <c r="A31" s="3" t="s">
        <v>95</v>
      </c>
      <c r="B31" s="9">
        <v>3182045</v>
      </c>
      <c r="C31" s="3" t="s">
        <v>270</v>
      </c>
      <c r="D31" s="4">
        <v>2550</v>
      </c>
      <c r="E31" s="12"/>
      <c r="F31" s="3" t="s">
        <v>326</v>
      </c>
    </row>
    <row r="32" spans="1:6" x14ac:dyDescent="0.25">
      <c r="A32" s="3" t="s">
        <v>96</v>
      </c>
      <c r="B32" s="9">
        <v>69741298</v>
      </c>
      <c r="C32" s="3" t="s">
        <v>57</v>
      </c>
      <c r="D32" s="4">
        <v>131</v>
      </c>
      <c r="E32" s="8">
        <f>D32</f>
        <v>131</v>
      </c>
      <c r="F32" s="3" t="s">
        <v>69</v>
      </c>
    </row>
    <row r="33" spans="1:6" x14ac:dyDescent="0.25">
      <c r="A33" s="3" t="s">
        <v>97</v>
      </c>
      <c r="B33" s="9">
        <v>76370070</v>
      </c>
      <c r="C33" s="3" t="s">
        <v>22</v>
      </c>
      <c r="D33" s="4">
        <v>209</v>
      </c>
      <c r="E33" s="8">
        <f>D33</f>
        <v>209</v>
      </c>
      <c r="F33" s="3" t="s">
        <v>36</v>
      </c>
    </row>
    <row r="34" spans="1:6" x14ac:dyDescent="0.25">
      <c r="A34" s="3" t="s">
        <v>98</v>
      </c>
      <c r="B34" s="9">
        <v>5409969</v>
      </c>
      <c r="C34" s="3" t="s">
        <v>271</v>
      </c>
      <c r="D34" s="4">
        <v>1547</v>
      </c>
      <c r="E34" s="8">
        <f>D34</f>
        <v>1547</v>
      </c>
      <c r="F34" s="3" t="s">
        <v>327</v>
      </c>
    </row>
    <row r="35" spans="1:6" x14ac:dyDescent="0.25">
      <c r="A35" s="3" t="s">
        <v>99</v>
      </c>
      <c r="B35" s="9">
        <v>92423655</v>
      </c>
      <c r="C35" s="3" t="s">
        <v>272</v>
      </c>
      <c r="D35" s="4">
        <v>145</v>
      </c>
      <c r="E35" s="8">
        <f>D35</f>
        <v>145</v>
      </c>
      <c r="F35" s="3" t="s">
        <v>328</v>
      </c>
    </row>
    <row r="36" spans="1:6" ht="22.5" x14ac:dyDescent="0.25">
      <c r="A36" s="3" t="s">
        <v>100</v>
      </c>
      <c r="B36" s="9">
        <v>113807198</v>
      </c>
      <c r="C36" s="3" t="s">
        <v>38</v>
      </c>
      <c r="D36" s="4">
        <v>7865</v>
      </c>
      <c r="E36" s="10">
        <f>SUM(D36:D38)</f>
        <v>19065</v>
      </c>
      <c r="F36" s="3" t="s">
        <v>329</v>
      </c>
    </row>
    <row r="37" spans="1:6" ht="22.5" x14ac:dyDescent="0.25">
      <c r="A37" s="3" t="s">
        <v>101</v>
      </c>
      <c r="B37" s="9">
        <v>113807198</v>
      </c>
      <c r="C37" s="3" t="s">
        <v>38</v>
      </c>
      <c r="D37" s="4">
        <v>9800</v>
      </c>
      <c r="E37" s="11"/>
      <c r="F37" s="3" t="s">
        <v>330</v>
      </c>
    </row>
    <row r="38" spans="1:6" ht="22.5" x14ac:dyDescent="0.25">
      <c r="A38" s="3" t="s">
        <v>102</v>
      </c>
      <c r="B38" s="9">
        <v>113807198</v>
      </c>
      <c r="C38" s="3" t="s">
        <v>38</v>
      </c>
      <c r="D38" s="4">
        <v>1400</v>
      </c>
      <c r="E38" s="12"/>
      <c r="F38" s="3" t="s">
        <v>331</v>
      </c>
    </row>
    <row r="39" spans="1:6" x14ac:dyDescent="0.25">
      <c r="A39" s="3" t="s">
        <v>103</v>
      </c>
      <c r="B39" s="9">
        <v>74573276</v>
      </c>
      <c r="C39" s="3" t="s">
        <v>50</v>
      </c>
      <c r="D39" s="4">
        <v>562</v>
      </c>
      <c r="E39" s="8">
        <f>D39</f>
        <v>562</v>
      </c>
      <c r="F39" s="3" t="s">
        <v>34</v>
      </c>
    </row>
    <row r="40" spans="1:6" ht="33.75" x14ac:dyDescent="0.25">
      <c r="A40" s="3" t="s">
        <v>104</v>
      </c>
      <c r="B40" s="9">
        <v>115777814</v>
      </c>
      <c r="C40" s="3" t="s">
        <v>59</v>
      </c>
      <c r="D40" s="4">
        <v>3206</v>
      </c>
      <c r="E40" s="8">
        <f>D40</f>
        <v>3206</v>
      </c>
      <c r="F40" s="3" t="s">
        <v>332</v>
      </c>
    </row>
    <row r="41" spans="1:6" x14ac:dyDescent="0.25">
      <c r="A41" s="3" t="s">
        <v>105</v>
      </c>
      <c r="B41" s="9">
        <v>220836752</v>
      </c>
      <c r="C41" s="3" t="s">
        <v>273</v>
      </c>
      <c r="D41" s="4">
        <v>147</v>
      </c>
      <c r="E41" s="8">
        <f>D41</f>
        <v>147</v>
      </c>
      <c r="F41" s="3" t="s">
        <v>333</v>
      </c>
    </row>
    <row r="42" spans="1:6" x14ac:dyDescent="0.25">
      <c r="A42" s="3" t="s">
        <v>106</v>
      </c>
      <c r="B42" s="9">
        <v>29340896</v>
      </c>
      <c r="C42" s="3" t="s">
        <v>41</v>
      </c>
      <c r="D42" s="4">
        <v>210</v>
      </c>
      <c r="E42" s="8">
        <f>D42</f>
        <v>210</v>
      </c>
      <c r="F42" s="3" t="s">
        <v>334</v>
      </c>
    </row>
    <row r="43" spans="1:6" x14ac:dyDescent="0.25">
      <c r="A43" s="3" t="s">
        <v>107</v>
      </c>
      <c r="B43" s="9">
        <v>47311185</v>
      </c>
      <c r="C43" s="3" t="s">
        <v>46</v>
      </c>
      <c r="D43" s="4">
        <v>510</v>
      </c>
      <c r="E43" s="8">
        <f>D43</f>
        <v>510</v>
      </c>
      <c r="F43" s="3" t="s">
        <v>335</v>
      </c>
    </row>
    <row r="44" spans="1:6" x14ac:dyDescent="0.25">
      <c r="A44" s="3" t="s">
        <v>108</v>
      </c>
      <c r="B44" s="9">
        <v>79146023</v>
      </c>
      <c r="C44" s="3" t="s">
        <v>274</v>
      </c>
      <c r="D44" s="4">
        <v>147</v>
      </c>
      <c r="E44" s="10">
        <f>SUM(D44:D45)</f>
        <v>317</v>
      </c>
      <c r="F44" s="3" t="s">
        <v>69</v>
      </c>
    </row>
    <row r="45" spans="1:6" x14ac:dyDescent="0.25">
      <c r="A45" s="3" t="s">
        <v>109</v>
      </c>
      <c r="B45" s="9">
        <v>79146023</v>
      </c>
      <c r="C45" s="3" t="s">
        <v>274</v>
      </c>
      <c r="D45" s="4">
        <v>170</v>
      </c>
      <c r="E45" s="12"/>
      <c r="F45" s="3" t="s">
        <v>51</v>
      </c>
    </row>
    <row r="46" spans="1:6" ht="22.5" x14ac:dyDescent="0.25">
      <c r="A46" s="3" t="s">
        <v>110</v>
      </c>
      <c r="B46" s="9">
        <v>57313008</v>
      </c>
      <c r="C46" s="3" t="s">
        <v>62</v>
      </c>
      <c r="D46" s="4">
        <v>300</v>
      </c>
      <c r="E46" s="10">
        <f>SUM(D46:D51)</f>
        <v>10551</v>
      </c>
      <c r="F46" s="3" t="s">
        <v>336</v>
      </c>
    </row>
    <row r="47" spans="1:6" ht="33.75" x14ac:dyDescent="0.25">
      <c r="A47" s="3" t="s">
        <v>111</v>
      </c>
      <c r="B47" s="9">
        <v>57313008</v>
      </c>
      <c r="C47" s="3" t="s">
        <v>62</v>
      </c>
      <c r="D47" s="4">
        <v>2050.1999999999998</v>
      </c>
      <c r="E47" s="11"/>
      <c r="F47" s="3" t="s">
        <v>337</v>
      </c>
    </row>
    <row r="48" spans="1:6" ht="45" x14ac:dyDescent="0.25">
      <c r="A48" s="3" t="s">
        <v>112</v>
      </c>
      <c r="B48" s="9">
        <v>57313008</v>
      </c>
      <c r="C48" s="3" t="s">
        <v>62</v>
      </c>
      <c r="D48" s="4">
        <v>2050.1999999999998</v>
      </c>
      <c r="E48" s="11"/>
      <c r="F48" s="3" t="s">
        <v>338</v>
      </c>
    </row>
    <row r="49" spans="1:6" ht="45" x14ac:dyDescent="0.25">
      <c r="A49" s="3" t="s">
        <v>113</v>
      </c>
      <c r="B49" s="9">
        <v>57313008</v>
      </c>
      <c r="C49" s="3" t="s">
        <v>62</v>
      </c>
      <c r="D49" s="4">
        <v>2050.1999999999998</v>
      </c>
      <c r="E49" s="11"/>
      <c r="F49" s="3" t="s">
        <v>339</v>
      </c>
    </row>
    <row r="50" spans="1:6" ht="45" x14ac:dyDescent="0.25">
      <c r="A50" s="3" t="s">
        <v>114</v>
      </c>
      <c r="B50" s="9">
        <v>57313008</v>
      </c>
      <c r="C50" s="3" t="s">
        <v>62</v>
      </c>
      <c r="D50" s="4">
        <v>2050.1999999999998</v>
      </c>
      <c r="E50" s="11"/>
      <c r="F50" s="3" t="s">
        <v>340</v>
      </c>
    </row>
    <row r="51" spans="1:6" ht="45" x14ac:dyDescent="0.25">
      <c r="A51" s="3" t="s">
        <v>115</v>
      </c>
      <c r="B51" s="9">
        <v>57313008</v>
      </c>
      <c r="C51" s="3" t="s">
        <v>62</v>
      </c>
      <c r="D51" s="4">
        <v>2050.1999999999998</v>
      </c>
      <c r="E51" s="12"/>
      <c r="F51" s="3" t="s">
        <v>341</v>
      </c>
    </row>
    <row r="52" spans="1:6" ht="22.5" x14ac:dyDescent="0.25">
      <c r="A52" s="3" t="s">
        <v>116</v>
      </c>
      <c r="B52" s="9">
        <v>76292258</v>
      </c>
      <c r="C52" s="3" t="s">
        <v>275</v>
      </c>
      <c r="D52" s="4">
        <v>6007</v>
      </c>
      <c r="E52" s="10">
        <f>SUM(D52:D53)</f>
        <v>8152</v>
      </c>
      <c r="F52" s="3" t="s">
        <v>342</v>
      </c>
    </row>
    <row r="53" spans="1:6" ht="22.5" x14ac:dyDescent="0.25">
      <c r="A53" s="3" t="s">
        <v>117</v>
      </c>
      <c r="B53" s="9">
        <v>76292258</v>
      </c>
      <c r="C53" s="3" t="s">
        <v>275</v>
      </c>
      <c r="D53" s="4">
        <v>2145</v>
      </c>
      <c r="E53" s="12"/>
      <c r="F53" s="3" t="s">
        <v>343</v>
      </c>
    </row>
    <row r="54" spans="1:6" ht="33.75" x14ac:dyDescent="0.25">
      <c r="A54" s="3" t="s">
        <v>118</v>
      </c>
      <c r="B54" s="9">
        <v>979767</v>
      </c>
      <c r="C54" s="3" t="s">
        <v>63</v>
      </c>
      <c r="D54" s="4">
        <v>6424</v>
      </c>
      <c r="E54" s="8">
        <f>D54</f>
        <v>6424</v>
      </c>
      <c r="F54" s="3" t="s">
        <v>344</v>
      </c>
    </row>
    <row r="55" spans="1:6" ht="22.5" x14ac:dyDescent="0.25">
      <c r="A55" s="3" t="s">
        <v>119</v>
      </c>
      <c r="B55" s="9">
        <v>3306224</v>
      </c>
      <c r="C55" s="3" t="s">
        <v>276</v>
      </c>
      <c r="D55" s="4">
        <v>2370</v>
      </c>
      <c r="E55" s="10">
        <f>SUM(D55:D56)</f>
        <v>4890</v>
      </c>
      <c r="F55" s="3" t="s">
        <v>345</v>
      </c>
    </row>
    <row r="56" spans="1:6" ht="22.5" x14ac:dyDescent="0.25">
      <c r="A56" s="3" t="s">
        <v>120</v>
      </c>
      <c r="B56" s="9">
        <v>3306224</v>
      </c>
      <c r="C56" s="3" t="s">
        <v>276</v>
      </c>
      <c r="D56" s="4">
        <v>2520</v>
      </c>
      <c r="E56" s="12"/>
      <c r="F56" s="3" t="s">
        <v>346</v>
      </c>
    </row>
    <row r="57" spans="1:6" ht="22.5" x14ac:dyDescent="0.25">
      <c r="A57" s="3" t="s">
        <v>121</v>
      </c>
      <c r="B57" s="9">
        <v>112611338</v>
      </c>
      <c r="C57" s="3" t="s">
        <v>277</v>
      </c>
      <c r="D57" s="4">
        <v>3120</v>
      </c>
      <c r="E57" s="8">
        <f>D57</f>
        <v>3120</v>
      </c>
      <c r="F57" s="3" t="s">
        <v>347</v>
      </c>
    </row>
    <row r="58" spans="1:6" x14ac:dyDescent="0.25">
      <c r="A58" s="3" t="s">
        <v>122</v>
      </c>
      <c r="B58" s="9">
        <v>42905931</v>
      </c>
      <c r="C58" s="3" t="s">
        <v>44</v>
      </c>
      <c r="D58" s="4">
        <v>210</v>
      </c>
      <c r="E58" s="10">
        <f>SUM(D58:D65)</f>
        <v>3176</v>
      </c>
      <c r="F58" s="3" t="s">
        <v>348</v>
      </c>
    </row>
    <row r="59" spans="1:6" x14ac:dyDescent="0.25">
      <c r="A59" s="3" t="s">
        <v>123</v>
      </c>
      <c r="B59" s="9">
        <v>42905931</v>
      </c>
      <c r="C59" s="3" t="s">
        <v>44</v>
      </c>
      <c r="D59" s="4">
        <v>200</v>
      </c>
      <c r="E59" s="11"/>
      <c r="F59" s="3" t="s">
        <v>349</v>
      </c>
    </row>
    <row r="60" spans="1:6" ht="22.5" x14ac:dyDescent="0.25">
      <c r="A60" s="3" t="s">
        <v>124</v>
      </c>
      <c r="B60" s="9">
        <v>42905931</v>
      </c>
      <c r="C60" s="3" t="s">
        <v>44</v>
      </c>
      <c r="D60" s="4">
        <v>605</v>
      </c>
      <c r="E60" s="11"/>
      <c r="F60" s="3" t="s">
        <v>350</v>
      </c>
    </row>
    <row r="61" spans="1:6" x14ac:dyDescent="0.25">
      <c r="A61" s="3" t="s">
        <v>125</v>
      </c>
      <c r="B61" s="9">
        <v>42905931</v>
      </c>
      <c r="C61" s="3" t="s">
        <v>44</v>
      </c>
      <c r="D61" s="4">
        <v>544</v>
      </c>
      <c r="E61" s="11"/>
      <c r="F61" s="3" t="s">
        <v>351</v>
      </c>
    </row>
    <row r="62" spans="1:6" x14ac:dyDescent="0.25">
      <c r="A62" s="3" t="s">
        <v>126</v>
      </c>
      <c r="B62" s="9">
        <v>42905931</v>
      </c>
      <c r="C62" s="3" t="s">
        <v>44</v>
      </c>
      <c r="D62" s="4">
        <v>210</v>
      </c>
      <c r="E62" s="11"/>
      <c r="F62" s="3" t="s">
        <v>352</v>
      </c>
    </row>
    <row r="63" spans="1:6" x14ac:dyDescent="0.25">
      <c r="A63" s="3" t="s">
        <v>127</v>
      </c>
      <c r="B63" s="9">
        <v>42905931</v>
      </c>
      <c r="C63" s="3" t="s">
        <v>44</v>
      </c>
      <c r="D63" s="4">
        <v>210</v>
      </c>
      <c r="E63" s="11"/>
      <c r="F63" s="3" t="s">
        <v>353</v>
      </c>
    </row>
    <row r="64" spans="1:6" x14ac:dyDescent="0.25">
      <c r="A64" s="3" t="s">
        <v>128</v>
      </c>
      <c r="B64" s="9">
        <v>42905931</v>
      </c>
      <c r="C64" s="3" t="s">
        <v>44</v>
      </c>
      <c r="D64" s="4">
        <v>1050</v>
      </c>
      <c r="E64" s="11"/>
      <c r="F64" s="3" t="s">
        <v>354</v>
      </c>
    </row>
    <row r="65" spans="1:6" ht="22.5" x14ac:dyDescent="0.25">
      <c r="A65" s="3" t="s">
        <v>129</v>
      </c>
      <c r="B65" s="9">
        <v>42905931</v>
      </c>
      <c r="C65" s="3" t="s">
        <v>44</v>
      </c>
      <c r="D65" s="4">
        <v>147</v>
      </c>
      <c r="E65" s="12"/>
      <c r="F65" s="3" t="s">
        <v>355</v>
      </c>
    </row>
    <row r="66" spans="1:6" x14ac:dyDescent="0.25">
      <c r="A66" s="3" t="s">
        <v>130</v>
      </c>
      <c r="B66" s="9">
        <v>387928391</v>
      </c>
      <c r="C66" s="3" t="s">
        <v>14</v>
      </c>
      <c r="D66" s="4">
        <v>494</v>
      </c>
      <c r="E66" s="8">
        <f>D66</f>
        <v>494</v>
      </c>
      <c r="F66" s="3" t="s">
        <v>356</v>
      </c>
    </row>
    <row r="67" spans="1:6" ht="22.5" x14ac:dyDescent="0.25">
      <c r="A67" s="3" t="s">
        <v>131</v>
      </c>
      <c r="B67" s="9">
        <v>73889342</v>
      </c>
      <c r="C67" s="3" t="s">
        <v>278</v>
      </c>
      <c r="D67" s="4">
        <v>11291</v>
      </c>
      <c r="E67" s="8">
        <f>D67</f>
        <v>11291</v>
      </c>
      <c r="F67" s="3" t="s">
        <v>357</v>
      </c>
    </row>
    <row r="68" spans="1:6" x14ac:dyDescent="0.25">
      <c r="A68" s="3" t="s">
        <v>132</v>
      </c>
      <c r="B68" s="9">
        <v>20262949</v>
      </c>
      <c r="C68" s="3" t="s">
        <v>23</v>
      </c>
      <c r="D68" s="4">
        <v>147</v>
      </c>
      <c r="E68" s="8">
        <f>D68</f>
        <v>147</v>
      </c>
      <c r="F68" s="3" t="s">
        <v>358</v>
      </c>
    </row>
    <row r="69" spans="1:6" ht="22.5" x14ac:dyDescent="0.25">
      <c r="A69" s="3" t="s">
        <v>133</v>
      </c>
      <c r="B69" s="9">
        <v>81766173</v>
      </c>
      <c r="C69" s="3" t="s">
        <v>279</v>
      </c>
      <c r="D69" s="4">
        <v>1170</v>
      </c>
      <c r="E69" s="8">
        <f>D69</f>
        <v>1170</v>
      </c>
      <c r="F69" s="3" t="s">
        <v>359</v>
      </c>
    </row>
    <row r="70" spans="1:6" ht="22.5" x14ac:dyDescent="0.25">
      <c r="A70" s="3" t="s">
        <v>134</v>
      </c>
      <c r="B70" s="9">
        <v>87165953</v>
      </c>
      <c r="C70" s="3" t="s">
        <v>280</v>
      </c>
      <c r="D70" s="4">
        <v>147</v>
      </c>
      <c r="E70" s="8">
        <f>D70</f>
        <v>147</v>
      </c>
      <c r="F70" s="3" t="s">
        <v>360</v>
      </c>
    </row>
    <row r="71" spans="1:6" x14ac:dyDescent="0.25">
      <c r="A71" s="3" t="s">
        <v>135</v>
      </c>
      <c r="B71" s="9">
        <v>378004441</v>
      </c>
      <c r="C71" s="3" t="s">
        <v>24</v>
      </c>
      <c r="D71" s="4">
        <v>584</v>
      </c>
      <c r="E71" s="10">
        <f>SUM(D71:D72)</f>
        <v>1212</v>
      </c>
      <c r="F71" s="3" t="s">
        <v>361</v>
      </c>
    </row>
    <row r="72" spans="1:6" x14ac:dyDescent="0.25">
      <c r="A72" s="3" t="s">
        <v>136</v>
      </c>
      <c r="B72" s="9">
        <v>378004441</v>
      </c>
      <c r="C72" s="3" t="s">
        <v>24</v>
      </c>
      <c r="D72" s="4">
        <v>628</v>
      </c>
      <c r="E72" s="12"/>
      <c r="F72" s="3" t="s">
        <v>362</v>
      </c>
    </row>
    <row r="73" spans="1:6" x14ac:dyDescent="0.25">
      <c r="A73" s="3" t="s">
        <v>137</v>
      </c>
      <c r="B73" s="9">
        <v>89099982</v>
      </c>
      <c r="C73" s="3" t="s">
        <v>17</v>
      </c>
      <c r="D73" s="4">
        <v>200</v>
      </c>
      <c r="E73" s="10">
        <f>SUM(D73:D79)</f>
        <v>1220</v>
      </c>
      <c r="F73" s="3" t="s">
        <v>363</v>
      </c>
    </row>
    <row r="74" spans="1:6" x14ac:dyDescent="0.25">
      <c r="A74" s="3" t="s">
        <v>138</v>
      </c>
      <c r="B74" s="9">
        <v>89099982</v>
      </c>
      <c r="C74" s="3" t="s">
        <v>17</v>
      </c>
      <c r="D74" s="4">
        <v>146</v>
      </c>
      <c r="E74" s="11"/>
      <c r="F74" s="3" t="s">
        <v>364</v>
      </c>
    </row>
    <row r="75" spans="1:6" x14ac:dyDescent="0.25">
      <c r="A75" s="3" t="s">
        <v>139</v>
      </c>
      <c r="B75" s="9">
        <v>89099982</v>
      </c>
      <c r="C75" s="3" t="s">
        <v>17</v>
      </c>
      <c r="D75" s="4">
        <v>147</v>
      </c>
      <c r="E75" s="11"/>
      <c r="F75" s="3" t="s">
        <v>365</v>
      </c>
    </row>
    <row r="76" spans="1:6" x14ac:dyDescent="0.25">
      <c r="A76" s="3" t="s">
        <v>140</v>
      </c>
      <c r="B76" s="9">
        <v>89099982</v>
      </c>
      <c r="C76" s="3" t="s">
        <v>17</v>
      </c>
      <c r="D76" s="4">
        <v>176</v>
      </c>
      <c r="E76" s="11"/>
      <c r="F76" s="3" t="s">
        <v>366</v>
      </c>
    </row>
    <row r="77" spans="1:6" x14ac:dyDescent="0.25">
      <c r="A77" s="3" t="s">
        <v>141</v>
      </c>
      <c r="B77" s="9">
        <v>89099982</v>
      </c>
      <c r="C77" s="3" t="s">
        <v>17</v>
      </c>
      <c r="D77" s="4">
        <v>194</v>
      </c>
      <c r="E77" s="11"/>
      <c r="F77" s="3" t="s">
        <v>367</v>
      </c>
    </row>
    <row r="78" spans="1:6" x14ac:dyDescent="0.25">
      <c r="A78" s="3" t="s">
        <v>142</v>
      </c>
      <c r="B78" s="9">
        <v>89099982</v>
      </c>
      <c r="C78" s="3" t="s">
        <v>17</v>
      </c>
      <c r="D78" s="4">
        <v>210</v>
      </c>
      <c r="E78" s="11"/>
      <c r="F78" s="3" t="s">
        <v>368</v>
      </c>
    </row>
    <row r="79" spans="1:6" x14ac:dyDescent="0.25">
      <c r="A79" s="3" t="s">
        <v>143</v>
      </c>
      <c r="B79" s="9">
        <v>89099982</v>
      </c>
      <c r="C79" s="3" t="s">
        <v>17</v>
      </c>
      <c r="D79" s="4">
        <v>147</v>
      </c>
      <c r="E79" s="12"/>
      <c r="F79" s="3" t="s">
        <v>364</v>
      </c>
    </row>
    <row r="80" spans="1:6" x14ac:dyDescent="0.25">
      <c r="A80" s="3" t="s">
        <v>144</v>
      </c>
      <c r="B80" s="9">
        <v>70846502</v>
      </c>
      <c r="C80" s="3" t="s">
        <v>281</v>
      </c>
      <c r="D80" s="4">
        <v>159</v>
      </c>
      <c r="E80" s="8">
        <f>D80</f>
        <v>159</v>
      </c>
      <c r="F80" s="3" t="s">
        <v>369</v>
      </c>
    </row>
    <row r="81" spans="1:6" x14ac:dyDescent="0.25">
      <c r="A81" s="3" t="s">
        <v>145</v>
      </c>
      <c r="B81" s="9">
        <v>9556133</v>
      </c>
      <c r="C81" s="3" t="s">
        <v>282</v>
      </c>
      <c r="D81" s="4">
        <v>210</v>
      </c>
      <c r="E81" s="8">
        <f>D81</f>
        <v>210</v>
      </c>
      <c r="F81" s="3" t="s">
        <v>35</v>
      </c>
    </row>
    <row r="82" spans="1:6" ht="22.5" x14ac:dyDescent="0.25">
      <c r="A82" s="3" t="s">
        <v>146</v>
      </c>
      <c r="B82" s="9">
        <v>7040318</v>
      </c>
      <c r="C82" s="3" t="s">
        <v>283</v>
      </c>
      <c r="D82" s="4">
        <v>1900</v>
      </c>
      <c r="E82" s="8">
        <f>D82</f>
        <v>1900</v>
      </c>
      <c r="F82" s="3" t="s">
        <v>370</v>
      </c>
    </row>
    <row r="83" spans="1:6" x14ac:dyDescent="0.25">
      <c r="A83" s="3" t="s">
        <v>147</v>
      </c>
      <c r="B83" s="9">
        <v>38118599</v>
      </c>
      <c r="C83" s="3" t="s">
        <v>284</v>
      </c>
      <c r="D83" s="4">
        <v>147</v>
      </c>
      <c r="E83" s="8">
        <f>D83</f>
        <v>147</v>
      </c>
      <c r="F83" s="3" t="s">
        <v>371</v>
      </c>
    </row>
    <row r="84" spans="1:6" ht="33.75" x14ac:dyDescent="0.25">
      <c r="A84" s="3" t="s">
        <v>148</v>
      </c>
      <c r="B84" s="9">
        <v>57984123</v>
      </c>
      <c r="C84" s="3" t="s">
        <v>285</v>
      </c>
      <c r="D84" s="4">
        <v>9953</v>
      </c>
      <c r="E84" s="10">
        <f>SUM(D84:D86)</f>
        <v>24433</v>
      </c>
      <c r="F84" s="3" t="s">
        <v>372</v>
      </c>
    </row>
    <row r="85" spans="1:6" ht="33.75" x14ac:dyDescent="0.25">
      <c r="A85" s="3" t="s">
        <v>149</v>
      </c>
      <c r="B85" s="9">
        <v>57984123</v>
      </c>
      <c r="C85" s="3" t="s">
        <v>285</v>
      </c>
      <c r="D85" s="4">
        <v>7280</v>
      </c>
      <c r="E85" s="11"/>
      <c r="F85" s="3" t="s">
        <v>373</v>
      </c>
    </row>
    <row r="86" spans="1:6" ht="33.75" x14ac:dyDescent="0.25">
      <c r="A86" s="3" t="s">
        <v>150</v>
      </c>
      <c r="B86" s="9">
        <v>57984123</v>
      </c>
      <c r="C86" s="3" t="s">
        <v>285</v>
      </c>
      <c r="D86" s="4">
        <v>7200</v>
      </c>
      <c r="E86" s="12"/>
      <c r="F86" s="3" t="s">
        <v>374</v>
      </c>
    </row>
    <row r="87" spans="1:6" x14ac:dyDescent="0.25">
      <c r="A87" s="3" t="s">
        <v>151</v>
      </c>
      <c r="B87" s="9">
        <v>84953284</v>
      </c>
      <c r="C87" s="3" t="s">
        <v>286</v>
      </c>
      <c r="D87" s="4">
        <v>1789</v>
      </c>
      <c r="E87" s="10">
        <f>SUM(D87:D90)</f>
        <v>2731</v>
      </c>
      <c r="F87" s="3" t="s">
        <v>61</v>
      </c>
    </row>
    <row r="88" spans="1:6" x14ac:dyDescent="0.25">
      <c r="A88" s="3" t="s">
        <v>152</v>
      </c>
      <c r="B88" s="9">
        <v>84953284</v>
      </c>
      <c r="C88" s="3" t="s">
        <v>286</v>
      </c>
      <c r="D88" s="4">
        <v>210</v>
      </c>
      <c r="E88" s="11"/>
      <c r="F88" s="3" t="s">
        <v>51</v>
      </c>
    </row>
    <row r="89" spans="1:6" x14ac:dyDescent="0.25">
      <c r="A89" s="3" t="s">
        <v>153</v>
      </c>
      <c r="B89" s="9">
        <v>84953284</v>
      </c>
      <c r="C89" s="3" t="s">
        <v>286</v>
      </c>
      <c r="D89" s="4">
        <v>145</v>
      </c>
      <c r="E89" s="11"/>
      <c r="F89" s="3" t="s">
        <v>375</v>
      </c>
    </row>
    <row r="90" spans="1:6" x14ac:dyDescent="0.25">
      <c r="A90" s="3" t="s">
        <v>154</v>
      </c>
      <c r="B90" s="9">
        <v>84953284</v>
      </c>
      <c r="C90" s="3" t="s">
        <v>286</v>
      </c>
      <c r="D90" s="4">
        <v>587</v>
      </c>
      <c r="E90" s="12"/>
      <c r="F90" s="3" t="s">
        <v>60</v>
      </c>
    </row>
    <row r="91" spans="1:6" ht="22.5" x14ac:dyDescent="0.25">
      <c r="A91" s="3" t="s">
        <v>155</v>
      </c>
      <c r="B91" s="9">
        <v>88441776</v>
      </c>
      <c r="C91" s="3" t="s">
        <v>287</v>
      </c>
      <c r="D91" s="4">
        <v>1575</v>
      </c>
      <c r="E91" s="10">
        <f>SUM(D91:D92)</f>
        <v>3375</v>
      </c>
      <c r="F91" s="3" t="s">
        <v>376</v>
      </c>
    </row>
    <row r="92" spans="1:6" ht="33.75" x14ac:dyDescent="0.25">
      <c r="A92" s="3" t="s">
        <v>156</v>
      </c>
      <c r="B92" s="9">
        <v>88441776</v>
      </c>
      <c r="C92" s="3" t="s">
        <v>287</v>
      </c>
      <c r="D92" s="4">
        <v>1800</v>
      </c>
      <c r="E92" s="12"/>
      <c r="F92" s="3" t="s">
        <v>377</v>
      </c>
    </row>
    <row r="93" spans="1:6" ht="22.5" x14ac:dyDescent="0.25">
      <c r="A93" s="3" t="s">
        <v>157</v>
      </c>
      <c r="B93" s="9">
        <v>107806649</v>
      </c>
      <c r="C93" s="3" t="s">
        <v>288</v>
      </c>
      <c r="D93" s="4">
        <v>6500</v>
      </c>
      <c r="E93" s="8">
        <f>D93</f>
        <v>6500</v>
      </c>
      <c r="F93" s="3" t="s">
        <v>378</v>
      </c>
    </row>
    <row r="94" spans="1:6" ht="22.5" x14ac:dyDescent="0.25">
      <c r="A94" s="3" t="s">
        <v>158</v>
      </c>
      <c r="B94" s="9">
        <v>107806649</v>
      </c>
      <c r="C94" s="3" t="s">
        <v>288</v>
      </c>
      <c r="D94" s="4">
        <v>7500</v>
      </c>
      <c r="E94" s="8">
        <f>D94</f>
        <v>7500</v>
      </c>
      <c r="F94" s="3" t="s">
        <v>379</v>
      </c>
    </row>
    <row r="95" spans="1:6" x14ac:dyDescent="0.25">
      <c r="A95" s="3" t="s">
        <v>159</v>
      </c>
      <c r="B95" s="9">
        <v>44779321</v>
      </c>
      <c r="C95" s="3" t="s">
        <v>289</v>
      </c>
      <c r="D95" s="4">
        <v>1797</v>
      </c>
      <c r="E95" s="8">
        <f>D95</f>
        <v>1797</v>
      </c>
      <c r="F95" s="3" t="s">
        <v>380</v>
      </c>
    </row>
    <row r="96" spans="1:6" x14ac:dyDescent="0.25">
      <c r="A96" s="3" t="s">
        <v>160</v>
      </c>
      <c r="B96" s="9">
        <v>81270046</v>
      </c>
      <c r="C96" s="3" t="s">
        <v>290</v>
      </c>
      <c r="D96" s="4">
        <v>132</v>
      </c>
      <c r="E96" s="8">
        <f>D96</f>
        <v>132</v>
      </c>
      <c r="F96" s="3" t="s">
        <v>58</v>
      </c>
    </row>
    <row r="97" spans="1:6" x14ac:dyDescent="0.25">
      <c r="A97" s="3" t="s">
        <v>161</v>
      </c>
      <c r="B97" s="9">
        <v>43147143</v>
      </c>
      <c r="C97" s="3" t="s">
        <v>25</v>
      </c>
      <c r="D97" s="4">
        <v>486</v>
      </c>
      <c r="E97" s="10">
        <f>SUM(D97:D98)</f>
        <v>632</v>
      </c>
      <c r="F97" s="3" t="s">
        <v>381</v>
      </c>
    </row>
    <row r="98" spans="1:6" x14ac:dyDescent="0.25">
      <c r="A98" s="3" t="s">
        <v>162</v>
      </c>
      <c r="B98" s="9">
        <v>43147143</v>
      </c>
      <c r="C98" s="3" t="s">
        <v>25</v>
      </c>
      <c r="D98" s="4">
        <v>146</v>
      </c>
      <c r="E98" s="12"/>
      <c r="F98" s="3" t="s">
        <v>382</v>
      </c>
    </row>
    <row r="99" spans="1:6" ht="33.75" x14ac:dyDescent="0.25">
      <c r="A99" s="3" t="s">
        <v>163</v>
      </c>
      <c r="B99" s="9">
        <v>68923198</v>
      </c>
      <c r="C99" s="3" t="s">
        <v>49</v>
      </c>
      <c r="D99" s="4">
        <v>24000</v>
      </c>
      <c r="E99" s="10">
        <f>SUM(D99:D100)</f>
        <v>28599.96</v>
      </c>
      <c r="F99" s="3" t="s">
        <v>383</v>
      </c>
    </row>
    <row r="100" spans="1:6" ht="33.75" x14ac:dyDescent="0.25">
      <c r="A100" s="3" t="s">
        <v>164</v>
      </c>
      <c r="B100" s="9">
        <v>68923198</v>
      </c>
      <c r="C100" s="3" t="s">
        <v>49</v>
      </c>
      <c r="D100" s="4">
        <v>4599.96</v>
      </c>
      <c r="E100" s="12"/>
      <c r="F100" s="3" t="s">
        <v>384</v>
      </c>
    </row>
    <row r="101" spans="1:6" x14ac:dyDescent="0.25">
      <c r="A101" s="3" t="s">
        <v>165</v>
      </c>
      <c r="B101" s="9">
        <v>36150061</v>
      </c>
      <c r="C101" s="3" t="s">
        <v>13</v>
      </c>
      <c r="D101" s="4">
        <v>502</v>
      </c>
      <c r="E101" s="10">
        <f>SUM(D101:D104)</f>
        <v>1457.5</v>
      </c>
      <c r="F101" s="3" t="s">
        <v>385</v>
      </c>
    </row>
    <row r="102" spans="1:6" x14ac:dyDescent="0.25">
      <c r="A102" s="3" t="s">
        <v>166</v>
      </c>
      <c r="B102" s="9">
        <v>36150061</v>
      </c>
      <c r="C102" s="3" t="s">
        <v>13</v>
      </c>
      <c r="D102" s="4">
        <v>630</v>
      </c>
      <c r="E102" s="11"/>
      <c r="F102" s="3" t="s">
        <v>386</v>
      </c>
    </row>
    <row r="103" spans="1:6" x14ac:dyDescent="0.25">
      <c r="A103" s="3" t="s">
        <v>167</v>
      </c>
      <c r="B103" s="9">
        <v>36150061</v>
      </c>
      <c r="C103" s="3" t="s">
        <v>13</v>
      </c>
      <c r="D103" s="4">
        <v>162</v>
      </c>
      <c r="E103" s="11"/>
      <c r="F103" s="3" t="s">
        <v>387</v>
      </c>
    </row>
    <row r="104" spans="1:6" x14ac:dyDescent="0.25">
      <c r="A104" s="3" t="s">
        <v>168</v>
      </c>
      <c r="B104" s="9">
        <v>36150061</v>
      </c>
      <c r="C104" s="3" t="s">
        <v>13</v>
      </c>
      <c r="D104" s="4">
        <v>163.5</v>
      </c>
      <c r="E104" s="12"/>
      <c r="F104" s="3" t="s">
        <v>388</v>
      </c>
    </row>
    <row r="105" spans="1:6" x14ac:dyDescent="0.25">
      <c r="A105" s="3" t="s">
        <v>169</v>
      </c>
      <c r="B105" s="9">
        <v>70649502</v>
      </c>
      <c r="C105" s="3" t="s">
        <v>16</v>
      </c>
      <c r="D105" s="4">
        <v>210</v>
      </c>
      <c r="E105" s="10">
        <f>SUM(D105:D109)</f>
        <v>1737</v>
      </c>
      <c r="F105" s="3" t="s">
        <v>389</v>
      </c>
    </row>
    <row r="106" spans="1:6" ht="22.5" x14ac:dyDescent="0.25">
      <c r="A106" s="3" t="s">
        <v>170</v>
      </c>
      <c r="B106" s="9">
        <v>70649502</v>
      </c>
      <c r="C106" s="3" t="s">
        <v>16</v>
      </c>
      <c r="D106" s="4">
        <v>200</v>
      </c>
      <c r="E106" s="11"/>
      <c r="F106" s="3" t="s">
        <v>390</v>
      </c>
    </row>
    <row r="107" spans="1:6" ht="22.5" x14ac:dyDescent="0.25">
      <c r="A107" s="3" t="s">
        <v>171</v>
      </c>
      <c r="B107" s="9">
        <v>70649502</v>
      </c>
      <c r="C107" s="3" t="s">
        <v>16</v>
      </c>
      <c r="D107" s="4">
        <v>147</v>
      </c>
      <c r="E107" s="11"/>
      <c r="F107" s="3" t="s">
        <v>391</v>
      </c>
    </row>
    <row r="108" spans="1:6" x14ac:dyDescent="0.25">
      <c r="A108" s="3" t="s">
        <v>172</v>
      </c>
      <c r="B108" s="9">
        <v>70649502</v>
      </c>
      <c r="C108" s="3" t="s">
        <v>16</v>
      </c>
      <c r="D108" s="4">
        <v>210</v>
      </c>
      <c r="E108" s="11"/>
      <c r="F108" s="3" t="s">
        <v>392</v>
      </c>
    </row>
    <row r="109" spans="1:6" x14ac:dyDescent="0.25">
      <c r="A109" s="3" t="s">
        <v>173</v>
      </c>
      <c r="B109" s="9">
        <v>70649502</v>
      </c>
      <c r="C109" s="3" t="s">
        <v>16</v>
      </c>
      <c r="D109" s="4">
        <v>970</v>
      </c>
      <c r="E109" s="12"/>
      <c r="F109" s="3" t="s">
        <v>393</v>
      </c>
    </row>
    <row r="110" spans="1:6" ht="33.75" x14ac:dyDescent="0.25">
      <c r="A110" s="3" t="s">
        <v>174</v>
      </c>
      <c r="B110" s="9">
        <v>23979747</v>
      </c>
      <c r="C110" s="3" t="s">
        <v>291</v>
      </c>
      <c r="D110" s="4">
        <v>9636</v>
      </c>
      <c r="E110" s="8">
        <f>D110</f>
        <v>9636</v>
      </c>
      <c r="F110" s="3" t="s">
        <v>394</v>
      </c>
    </row>
    <row r="111" spans="1:6" x14ac:dyDescent="0.25">
      <c r="A111" s="3" t="s">
        <v>175</v>
      </c>
      <c r="B111" s="9">
        <v>65934210</v>
      </c>
      <c r="C111" s="3" t="s">
        <v>67</v>
      </c>
      <c r="D111" s="4">
        <v>624</v>
      </c>
      <c r="E111" s="10">
        <f>SUM(D111:D112)</f>
        <v>759</v>
      </c>
      <c r="F111" s="3" t="s">
        <v>395</v>
      </c>
    </row>
    <row r="112" spans="1:6" x14ac:dyDescent="0.25">
      <c r="A112" s="3" t="s">
        <v>176</v>
      </c>
      <c r="B112" s="9">
        <v>65934210</v>
      </c>
      <c r="C112" s="3" t="s">
        <v>67</v>
      </c>
      <c r="D112" s="4">
        <v>135</v>
      </c>
      <c r="E112" s="12"/>
      <c r="F112" s="3" t="s">
        <v>395</v>
      </c>
    </row>
    <row r="113" spans="1:6" ht="33.75" x14ac:dyDescent="0.25">
      <c r="A113" s="3" t="s">
        <v>177</v>
      </c>
      <c r="B113" s="9">
        <v>46425543</v>
      </c>
      <c r="C113" s="3" t="s">
        <v>45</v>
      </c>
      <c r="D113" s="4">
        <v>6477</v>
      </c>
      <c r="E113" s="10">
        <f>SUM(D113:D115)</f>
        <v>14727.02</v>
      </c>
      <c r="F113" s="3" t="s">
        <v>372</v>
      </c>
    </row>
    <row r="114" spans="1:6" ht="33.75" x14ac:dyDescent="0.25">
      <c r="A114" s="3" t="s">
        <v>178</v>
      </c>
      <c r="B114" s="9">
        <v>46425543</v>
      </c>
      <c r="C114" s="3" t="s">
        <v>45</v>
      </c>
      <c r="D114" s="4">
        <v>1000.02</v>
      </c>
      <c r="E114" s="11"/>
      <c r="F114" s="3" t="s">
        <v>396</v>
      </c>
    </row>
    <row r="115" spans="1:6" ht="33.75" x14ac:dyDescent="0.25">
      <c r="A115" s="3" t="s">
        <v>179</v>
      </c>
      <c r="B115" s="9">
        <v>46425543</v>
      </c>
      <c r="C115" s="3" t="s">
        <v>45</v>
      </c>
      <c r="D115" s="4">
        <v>7250</v>
      </c>
      <c r="E115" s="12"/>
      <c r="F115" s="3" t="s">
        <v>397</v>
      </c>
    </row>
    <row r="116" spans="1:6" x14ac:dyDescent="0.25">
      <c r="A116" s="3" t="s">
        <v>180</v>
      </c>
      <c r="B116" s="9">
        <v>15843556</v>
      </c>
      <c r="C116" s="3" t="s">
        <v>26</v>
      </c>
      <c r="D116" s="4">
        <v>200</v>
      </c>
      <c r="E116" s="10">
        <f>SUM(D116:D120)</f>
        <v>1211</v>
      </c>
      <c r="F116" s="3" t="s">
        <v>398</v>
      </c>
    </row>
    <row r="117" spans="1:6" ht="22.5" x14ac:dyDescent="0.25">
      <c r="A117" s="3" t="s">
        <v>181</v>
      </c>
      <c r="B117" s="9">
        <v>15843556</v>
      </c>
      <c r="C117" s="3" t="s">
        <v>26</v>
      </c>
      <c r="D117" s="4">
        <v>84</v>
      </c>
      <c r="E117" s="11"/>
      <c r="F117" s="3" t="s">
        <v>399</v>
      </c>
    </row>
    <row r="118" spans="1:6" x14ac:dyDescent="0.25">
      <c r="A118" s="3" t="s">
        <v>182</v>
      </c>
      <c r="B118" s="9">
        <v>15843556</v>
      </c>
      <c r="C118" s="3" t="s">
        <v>26</v>
      </c>
      <c r="D118" s="4">
        <v>147</v>
      </c>
      <c r="E118" s="11"/>
      <c r="F118" s="3" t="s">
        <v>400</v>
      </c>
    </row>
    <row r="119" spans="1:6" x14ac:dyDescent="0.25">
      <c r="A119" s="3" t="s">
        <v>183</v>
      </c>
      <c r="B119" s="9">
        <v>15843556</v>
      </c>
      <c r="C119" s="3" t="s">
        <v>26</v>
      </c>
      <c r="D119" s="4">
        <v>210</v>
      </c>
      <c r="E119" s="11"/>
      <c r="F119" s="3" t="s">
        <v>401</v>
      </c>
    </row>
    <row r="120" spans="1:6" ht="22.5" x14ac:dyDescent="0.25">
      <c r="A120" s="3" t="s">
        <v>184</v>
      </c>
      <c r="B120" s="9">
        <v>15843556</v>
      </c>
      <c r="C120" s="3" t="s">
        <v>26</v>
      </c>
      <c r="D120" s="4">
        <v>570</v>
      </c>
      <c r="E120" s="12"/>
      <c r="F120" s="3" t="s">
        <v>402</v>
      </c>
    </row>
    <row r="121" spans="1:6" x14ac:dyDescent="0.25">
      <c r="A121" s="3" t="s">
        <v>185</v>
      </c>
      <c r="B121" s="9">
        <v>68148968</v>
      </c>
      <c r="C121" s="3" t="s">
        <v>64</v>
      </c>
      <c r="D121" s="4">
        <v>177</v>
      </c>
      <c r="E121" s="10">
        <f>SUM(D121:D124)</f>
        <v>1364</v>
      </c>
      <c r="F121" s="3" t="s">
        <v>403</v>
      </c>
    </row>
    <row r="122" spans="1:6" x14ac:dyDescent="0.25">
      <c r="A122" s="3" t="s">
        <v>186</v>
      </c>
      <c r="B122" s="9">
        <v>68148968</v>
      </c>
      <c r="C122" s="3" t="s">
        <v>64</v>
      </c>
      <c r="D122" s="4">
        <v>157</v>
      </c>
      <c r="E122" s="11"/>
      <c r="F122" s="3" t="s">
        <v>404</v>
      </c>
    </row>
    <row r="123" spans="1:6" x14ac:dyDescent="0.25">
      <c r="A123" s="3" t="s">
        <v>187</v>
      </c>
      <c r="B123" s="9">
        <v>68148968</v>
      </c>
      <c r="C123" s="3" t="s">
        <v>64</v>
      </c>
      <c r="D123" s="4">
        <v>149</v>
      </c>
      <c r="E123" s="11"/>
      <c r="F123" s="3" t="s">
        <v>58</v>
      </c>
    </row>
    <row r="124" spans="1:6" x14ac:dyDescent="0.25">
      <c r="A124" s="3" t="s">
        <v>188</v>
      </c>
      <c r="B124" s="9">
        <v>68148968</v>
      </c>
      <c r="C124" s="3" t="s">
        <v>64</v>
      </c>
      <c r="D124" s="4">
        <v>881</v>
      </c>
      <c r="E124" s="12"/>
      <c r="F124" s="3" t="s">
        <v>405</v>
      </c>
    </row>
    <row r="125" spans="1:6" x14ac:dyDescent="0.25">
      <c r="A125" s="3" t="s">
        <v>189</v>
      </c>
      <c r="B125" s="9">
        <v>56696000</v>
      </c>
      <c r="C125" s="3" t="s">
        <v>292</v>
      </c>
      <c r="D125" s="4">
        <v>147</v>
      </c>
      <c r="E125" s="10">
        <f>SUM(D125:D126)</f>
        <v>294</v>
      </c>
      <c r="F125" s="3" t="s">
        <v>406</v>
      </c>
    </row>
    <row r="126" spans="1:6" x14ac:dyDescent="0.25">
      <c r="A126" s="3" t="s">
        <v>190</v>
      </c>
      <c r="B126" s="9">
        <v>56696000</v>
      </c>
      <c r="C126" s="3" t="s">
        <v>292</v>
      </c>
      <c r="D126" s="4">
        <v>147</v>
      </c>
      <c r="E126" s="12"/>
      <c r="F126" s="3" t="s">
        <v>406</v>
      </c>
    </row>
    <row r="127" spans="1:6" x14ac:dyDescent="0.25">
      <c r="A127" s="3" t="s">
        <v>191</v>
      </c>
      <c r="B127" s="9">
        <v>68280475</v>
      </c>
      <c r="C127" s="3" t="s">
        <v>293</v>
      </c>
      <c r="D127" s="4">
        <v>557</v>
      </c>
      <c r="E127" s="8">
        <f>D127</f>
        <v>557</v>
      </c>
      <c r="F127" s="3" t="s">
        <v>407</v>
      </c>
    </row>
    <row r="128" spans="1:6" ht="33.75" x14ac:dyDescent="0.25">
      <c r="A128" s="3" t="s">
        <v>192</v>
      </c>
      <c r="B128" s="9">
        <v>68307128</v>
      </c>
      <c r="C128" s="3" t="s">
        <v>27</v>
      </c>
      <c r="D128" s="4">
        <v>429</v>
      </c>
      <c r="E128" s="10">
        <f>SUM(D128:D129)</f>
        <v>858</v>
      </c>
      <c r="F128" s="3" t="s">
        <v>408</v>
      </c>
    </row>
    <row r="129" spans="1:6" ht="33.75" x14ac:dyDescent="0.25">
      <c r="A129" s="3" t="s">
        <v>193</v>
      </c>
      <c r="B129" s="9">
        <v>68307128</v>
      </c>
      <c r="C129" s="3" t="s">
        <v>27</v>
      </c>
      <c r="D129" s="4">
        <v>429</v>
      </c>
      <c r="E129" s="12"/>
      <c r="F129" s="3" t="s">
        <v>409</v>
      </c>
    </row>
    <row r="130" spans="1:6" x14ac:dyDescent="0.25">
      <c r="A130" s="3" t="s">
        <v>194</v>
      </c>
      <c r="B130" s="9">
        <v>46152954</v>
      </c>
      <c r="C130" s="3" t="s">
        <v>28</v>
      </c>
      <c r="D130" s="4">
        <v>1050</v>
      </c>
      <c r="E130" s="8">
        <f>D130</f>
        <v>1050</v>
      </c>
      <c r="F130" s="3" t="s">
        <v>410</v>
      </c>
    </row>
    <row r="131" spans="1:6" x14ac:dyDescent="0.25">
      <c r="A131" s="3" t="s">
        <v>195</v>
      </c>
      <c r="B131" s="9">
        <v>7454538</v>
      </c>
      <c r="C131" s="3" t="s">
        <v>294</v>
      </c>
      <c r="D131" s="4">
        <v>1698</v>
      </c>
      <c r="E131" s="10">
        <f>SUM(D131:D132)</f>
        <v>1908</v>
      </c>
      <c r="F131" s="3" t="s">
        <v>380</v>
      </c>
    </row>
    <row r="132" spans="1:6" x14ac:dyDescent="0.25">
      <c r="A132" s="3" t="s">
        <v>196</v>
      </c>
      <c r="B132" s="9">
        <v>7454538</v>
      </c>
      <c r="C132" s="3" t="s">
        <v>294</v>
      </c>
      <c r="D132" s="4">
        <v>210</v>
      </c>
      <c r="E132" s="12"/>
      <c r="F132" s="3" t="s">
        <v>411</v>
      </c>
    </row>
    <row r="133" spans="1:6" ht="33.75" x14ac:dyDescent="0.25">
      <c r="A133" s="3" t="s">
        <v>197</v>
      </c>
      <c r="B133" s="9">
        <v>80557058</v>
      </c>
      <c r="C133" s="3" t="s">
        <v>68</v>
      </c>
      <c r="D133" s="4">
        <v>21000</v>
      </c>
      <c r="E133" s="8">
        <f>D133</f>
        <v>21000</v>
      </c>
      <c r="F133" s="3" t="s">
        <v>412</v>
      </c>
    </row>
    <row r="134" spans="1:6" x14ac:dyDescent="0.25">
      <c r="A134" s="3" t="s">
        <v>198</v>
      </c>
      <c r="B134" s="9">
        <v>63769751</v>
      </c>
      <c r="C134" s="3" t="s">
        <v>295</v>
      </c>
      <c r="D134" s="4">
        <v>119</v>
      </c>
      <c r="E134" s="10">
        <f>SUM(D134:D135)</f>
        <v>222</v>
      </c>
      <c r="F134" s="3" t="s">
        <v>413</v>
      </c>
    </row>
    <row r="135" spans="1:6" x14ac:dyDescent="0.25">
      <c r="A135" s="3" t="s">
        <v>199</v>
      </c>
      <c r="B135" s="9">
        <v>63769751</v>
      </c>
      <c r="C135" s="3" t="s">
        <v>295</v>
      </c>
      <c r="D135" s="4">
        <v>103</v>
      </c>
      <c r="E135" s="12"/>
      <c r="F135" s="3" t="s">
        <v>69</v>
      </c>
    </row>
    <row r="136" spans="1:6" x14ac:dyDescent="0.25">
      <c r="A136" s="3" t="s">
        <v>200</v>
      </c>
      <c r="B136" s="9">
        <v>55929656</v>
      </c>
      <c r="C136" s="3" t="s">
        <v>29</v>
      </c>
      <c r="D136" s="4">
        <v>200</v>
      </c>
      <c r="E136" s="10">
        <f>SUM(D136:D138)</f>
        <v>610</v>
      </c>
      <c r="F136" s="3" t="s">
        <v>414</v>
      </c>
    </row>
    <row r="137" spans="1:6" x14ac:dyDescent="0.25">
      <c r="A137" s="3" t="s">
        <v>201</v>
      </c>
      <c r="B137" s="9">
        <v>55929656</v>
      </c>
      <c r="C137" s="3" t="s">
        <v>29</v>
      </c>
      <c r="D137" s="4">
        <v>210</v>
      </c>
      <c r="E137" s="11"/>
      <c r="F137" s="3" t="s">
        <v>415</v>
      </c>
    </row>
    <row r="138" spans="1:6" x14ac:dyDescent="0.25">
      <c r="A138" s="3" t="s">
        <v>202</v>
      </c>
      <c r="B138" s="9">
        <v>55929656</v>
      </c>
      <c r="C138" s="3" t="s">
        <v>29</v>
      </c>
      <c r="D138" s="4">
        <v>200</v>
      </c>
      <c r="E138" s="12"/>
      <c r="F138" s="3" t="s">
        <v>416</v>
      </c>
    </row>
    <row r="139" spans="1:6" ht="22.5" x14ac:dyDescent="0.25">
      <c r="A139" s="3" t="s">
        <v>203</v>
      </c>
      <c r="B139" s="9">
        <v>11878142</v>
      </c>
      <c r="C139" s="3" t="s">
        <v>296</v>
      </c>
      <c r="D139" s="4">
        <v>5750</v>
      </c>
      <c r="E139" s="8">
        <f>D139</f>
        <v>5750</v>
      </c>
      <c r="F139" s="3" t="s">
        <v>417</v>
      </c>
    </row>
    <row r="140" spans="1:6" ht="22.5" x14ac:dyDescent="0.25">
      <c r="A140" s="3" t="s">
        <v>204</v>
      </c>
      <c r="B140" s="9">
        <v>55905412</v>
      </c>
      <c r="C140" s="3" t="s">
        <v>297</v>
      </c>
      <c r="D140" s="4">
        <v>658</v>
      </c>
      <c r="E140" s="8">
        <f>D140</f>
        <v>658</v>
      </c>
      <c r="F140" s="3" t="s">
        <v>418</v>
      </c>
    </row>
    <row r="141" spans="1:6" ht="22.5" x14ac:dyDescent="0.25">
      <c r="A141" s="3" t="s">
        <v>205</v>
      </c>
      <c r="B141" s="9">
        <v>9449922</v>
      </c>
      <c r="C141" s="3" t="s">
        <v>53</v>
      </c>
      <c r="D141" s="4">
        <v>79.2</v>
      </c>
      <c r="E141" s="10">
        <f>SUM(D141:D144)</f>
        <v>439.2</v>
      </c>
      <c r="F141" s="3" t="s">
        <v>419</v>
      </c>
    </row>
    <row r="142" spans="1:6" ht="22.5" x14ac:dyDescent="0.25">
      <c r="A142" s="3" t="s">
        <v>206</v>
      </c>
      <c r="B142" s="9">
        <v>9449922</v>
      </c>
      <c r="C142" s="3" t="s">
        <v>53</v>
      </c>
      <c r="D142" s="4">
        <v>67</v>
      </c>
      <c r="E142" s="11"/>
      <c r="F142" s="3" t="s">
        <v>420</v>
      </c>
    </row>
    <row r="143" spans="1:6" ht="22.5" x14ac:dyDescent="0.25">
      <c r="A143" s="3" t="s">
        <v>207</v>
      </c>
      <c r="B143" s="9">
        <v>9449922</v>
      </c>
      <c r="C143" s="3" t="s">
        <v>53</v>
      </c>
      <c r="D143" s="4">
        <v>145</v>
      </c>
      <c r="E143" s="11"/>
      <c r="F143" s="3" t="s">
        <v>421</v>
      </c>
    </row>
    <row r="144" spans="1:6" ht="22.5" x14ac:dyDescent="0.25">
      <c r="A144" s="3" t="s">
        <v>208</v>
      </c>
      <c r="B144" s="9">
        <v>9449922</v>
      </c>
      <c r="C144" s="3" t="s">
        <v>53</v>
      </c>
      <c r="D144" s="4">
        <v>148</v>
      </c>
      <c r="E144" s="12"/>
      <c r="F144" s="3" t="s">
        <v>422</v>
      </c>
    </row>
    <row r="145" spans="1:6" x14ac:dyDescent="0.25">
      <c r="A145" s="3" t="s">
        <v>209</v>
      </c>
      <c r="B145" s="9">
        <v>79885470</v>
      </c>
      <c r="C145" s="3" t="s">
        <v>298</v>
      </c>
      <c r="D145" s="4">
        <v>505</v>
      </c>
      <c r="E145" s="10">
        <f>SUM(D145:D146)</f>
        <v>1113</v>
      </c>
      <c r="F145" s="3" t="s">
        <v>423</v>
      </c>
    </row>
    <row r="146" spans="1:6" x14ac:dyDescent="0.25">
      <c r="A146" s="3" t="s">
        <v>210</v>
      </c>
      <c r="B146" s="9">
        <v>79885470</v>
      </c>
      <c r="C146" s="3" t="s">
        <v>298</v>
      </c>
      <c r="D146" s="4">
        <v>608</v>
      </c>
      <c r="E146" s="12"/>
      <c r="F146" s="3" t="s">
        <v>424</v>
      </c>
    </row>
    <row r="147" spans="1:6" x14ac:dyDescent="0.25">
      <c r="A147" s="3" t="s">
        <v>211</v>
      </c>
      <c r="B147" s="9">
        <v>66751586</v>
      </c>
      <c r="C147" s="3" t="s">
        <v>30</v>
      </c>
      <c r="D147" s="4">
        <v>803</v>
      </c>
      <c r="E147" s="10">
        <f>SUM(D147:D149)</f>
        <v>1073</v>
      </c>
      <c r="F147" s="3" t="s">
        <v>323</v>
      </c>
    </row>
    <row r="148" spans="1:6" x14ac:dyDescent="0.25">
      <c r="A148" s="3" t="s">
        <v>212</v>
      </c>
      <c r="B148" s="9">
        <v>66751586</v>
      </c>
      <c r="C148" s="3" t="s">
        <v>30</v>
      </c>
      <c r="D148" s="4">
        <v>170</v>
      </c>
      <c r="E148" s="11"/>
      <c r="F148" s="3" t="s">
        <v>58</v>
      </c>
    </row>
    <row r="149" spans="1:6" x14ac:dyDescent="0.25">
      <c r="A149" s="3" t="s">
        <v>213</v>
      </c>
      <c r="B149" s="9">
        <v>66751586</v>
      </c>
      <c r="C149" s="3" t="s">
        <v>30</v>
      </c>
      <c r="D149" s="4">
        <v>100</v>
      </c>
      <c r="E149" s="12"/>
      <c r="F149" s="3" t="s">
        <v>425</v>
      </c>
    </row>
    <row r="150" spans="1:6" x14ac:dyDescent="0.25">
      <c r="A150" s="3" t="s">
        <v>214</v>
      </c>
      <c r="B150" s="9">
        <v>9422838</v>
      </c>
      <c r="C150" s="3" t="s">
        <v>18</v>
      </c>
      <c r="D150" s="4">
        <v>147</v>
      </c>
      <c r="E150" s="10">
        <f>SUM(D150:D154)</f>
        <v>1190</v>
      </c>
      <c r="F150" s="3" t="s">
        <v>426</v>
      </c>
    </row>
    <row r="151" spans="1:6" x14ac:dyDescent="0.25">
      <c r="A151" s="3" t="s">
        <v>215</v>
      </c>
      <c r="B151" s="9">
        <v>9422838</v>
      </c>
      <c r="C151" s="3" t="s">
        <v>18</v>
      </c>
      <c r="D151" s="4">
        <v>147</v>
      </c>
      <c r="E151" s="11"/>
      <c r="F151" s="3" t="s">
        <v>426</v>
      </c>
    </row>
    <row r="152" spans="1:6" x14ac:dyDescent="0.25">
      <c r="A152" s="3" t="s">
        <v>216</v>
      </c>
      <c r="B152" s="9">
        <v>9422838</v>
      </c>
      <c r="C152" s="3" t="s">
        <v>18</v>
      </c>
      <c r="D152" s="4">
        <v>147</v>
      </c>
      <c r="E152" s="11"/>
      <c r="F152" s="3" t="s">
        <v>427</v>
      </c>
    </row>
    <row r="153" spans="1:6" x14ac:dyDescent="0.25">
      <c r="A153" s="3" t="s">
        <v>217</v>
      </c>
      <c r="B153" s="9">
        <v>9422838</v>
      </c>
      <c r="C153" s="3" t="s">
        <v>18</v>
      </c>
      <c r="D153" s="4">
        <v>602</v>
      </c>
      <c r="E153" s="11"/>
      <c r="F153" s="3" t="s">
        <v>428</v>
      </c>
    </row>
    <row r="154" spans="1:6" ht="22.5" x14ac:dyDescent="0.25">
      <c r="A154" s="3" t="s">
        <v>218</v>
      </c>
      <c r="B154" s="9">
        <v>9422838</v>
      </c>
      <c r="C154" s="3" t="s">
        <v>18</v>
      </c>
      <c r="D154" s="4">
        <v>147</v>
      </c>
      <c r="E154" s="12"/>
      <c r="F154" s="3" t="s">
        <v>429</v>
      </c>
    </row>
    <row r="155" spans="1:6" x14ac:dyDescent="0.25">
      <c r="A155" s="3" t="s">
        <v>219</v>
      </c>
      <c r="B155" s="9">
        <v>30470536</v>
      </c>
      <c r="C155" s="3" t="s">
        <v>12</v>
      </c>
      <c r="D155" s="4">
        <v>1787</v>
      </c>
      <c r="E155" s="10">
        <f>SUM(D155:D157)</f>
        <v>2984</v>
      </c>
      <c r="F155" s="3" t="s">
        <v>430</v>
      </c>
    </row>
    <row r="156" spans="1:6" x14ac:dyDescent="0.25">
      <c r="A156" s="3" t="s">
        <v>220</v>
      </c>
      <c r="B156" s="9">
        <v>30470536</v>
      </c>
      <c r="C156" s="3" t="s">
        <v>12</v>
      </c>
      <c r="D156" s="4">
        <v>210</v>
      </c>
      <c r="E156" s="11"/>
      <c r="F156" s="3" t="s">
        <v>431</v>
      </c>
    </row>
    <row r="157" spans="1:6" x14ac:dyDescent="0.25">
      <c r="A157" s="3" t="s">
        <v>221</v>
      </c>
      <c r="B157" s="9">
        <v>30470536</v>
      </c>
      <c r="C157" s="3" t="s">
        <v>12</v>
      </c>
      <c r="D157" s="4">
        <v>987</v>
      </c>
      <c r="E157" s="12"/>
      <c r="F157" s="3" t="s">
        <v>432</v>
      </c>
    </row>
    <row r="158" spans="1:6" ht="22.5" x14ac:dyDescent="0.25">
      <c r="A158" s="3" t="s">
        <v>222</v>
      </c>
      <c r="B158" s="9">
        <v>733849</v>
      </c>
      <c r="C158" s="3" t="s">
        <v>299</v>
      </c>
      <c r="D158" s="4">
        <v>795</v>
      </c>
      <c r="E158" s="8">
        <f>D158</f>
        <v>795</v>
      </c>
      <c r="F158" s="3" t="s">
        <v>433</v>
      </c>
    </row>
    <row r="159" spans="1:6" x14ac:dyDescent="0.25">
      <c r="A159" s="3" t="s">
        <v>223</v>
      </c>
      <c r="B159" s="9">
        <v>37946722</v>
      </c>
      <c r="C159" s="3" t="s">
        <v>31</v>
      </c>
      <c r="D159" s="4">
        <v>491</v>
      </c>
      <c r="E159" s="10">
        <f>SUM(D159:D163)</f>
        <v>1535</v>
      </c>
      <c r="F159" s="3" t="s">
        <v>423</v>
      </c>
    </row>
    <row r="160" spans="1:6" x14ac:dyDescent="0.25">
      <c r="A160" s="3" t="s">
        <v>224</v>
      </c>
      <c r="B160" s="9">
        <v>37946722</v>
      </c>
      <c r="C160" s="3" t="s">
        <v>31</v>
      </c>
      <c r="D160" s="4">
        <v>149</v>
      </c>
      <c r="E160" s="11"/>
      <c r="F160" s="3" t="s">
        <v>423</v>
      </c>
    </row>
    <row r="161" spans="1:6" x14ac:dyDescent="0.25">
      <c r="A161" s="3" t="s">
        <v>225</v>
      </c>
      <c r="B161" s="9">
        <v>37946722</v>
      </c>
      <c r="C161" s="3" t="s">
        <v>31</v>
      </c>
      <c r="D161" s="4">
        <v>163</v>
      </c>
      <c r="E161" s="11"/>
      <c r="F161" s="3" t="s">
        <v>51</v>
      </c>
    </row>
    <row r="162" spans="1:6" x14ac:dyDescent="0.25">
      <c r="A162" s="3" t="s">
        <v>226</v>
      </c>
      <c r="B162" s="9">
        <v>37946722</v>
      </c>
      <c r="C162" s="3" t="s">
        <v>31</v>
      </c>
      <c r="D162" s="4">
        <v>147</v>
      </c>
      <c r="E162" s="11"/>
      <c r="F162" s="3" t="s">
        <v>69</v>
      </c>
    </row>
    <row r="163" spans="1:6" x14ac:dyDescent="0.25">
      <c r="A163" s="3" t="s">
        <v>227</v>
      </c>
      <c r="B163" s="9">
        <v>37946722</v>
      </c>
      <c r="C163" s="3" t="s">
        <v>31</v>
      </c>
      <c r="D163" s="4">
        <v>585</v>
      </c>
      <c r="E163" s="12"/>
      <c r="F163" s="3" t="s">
        <v>434</v>
      </c>
    </row>
    <row r="164" spans="1:6" x14ac:dyDescent="0.25">
      <c r="A164" s="3" t="s">
        <v>228</v>
      </c>
      <c r="B164" s="9">
        <v>31668437</v>
      </c>
      <c r="C164" s="3" t="s">
        <v>43</v>
      </c>
      <c r="D164" s="4">
        <v>210</v>
      </c>
      <c r="E164" s="10">
        <f>SUM(D164:D165)</f>
        <v>718</v>
      </c>
      <c r="F164" s="3" t="s">
        <v>435</v>
      </c>
    </row>
    <row r="165" spans="1:6" x14ac:dyDescent="0.25">
      <c r="A165" s="3" t="s">
        <v>229</v>
      </c>
      <c r="B165" s="9">
        <v>31668437</v>
      </c>
      <c r="C165" s="3" t="s">
        <v>43</v>
      </c>
      <c r="D165" s="4">
        <v>508</v>
      </c>
      <c r="E165" s="12"/>
      <c r="F165" s="3" t="s">
        <v>436</v>
      </c>
    </row>
    <row r="166" spans="1:6" x14ac:dyDescent="0.25">
      <c r="A166" s="3" t="s">
        <v>230</v>
      </c>
      <c r="B166" s="9">
        <v>57191557</v>
      </c>
      <c r="C166" s="3" t="s">
        <v>300</v>
      </c>
      <c r="D166" s="4">
        <v>99</v>
      </c>
      <c r="E166" s="8">
        <f>D166</f>
        <v>99</v>
      </c>
      <c r="F166" s="3" t="s">
        <v>314</v>
      </c>
    </row>
    <row r="167" spans="1:6" x14ac:dyDescent="0.25">
      <c r="A167" s="3" t="s">
        <v>231</v>
      </c>
      <c r="B167" s="9">
        <v>101901437</v>
      </c>
      <c r="C167" s="3" t="s">
        <v>301</v>
      </c>
      <c r="D167" s="4">
        <v>147</v>
      </c>
      <c r="E167" s="8">
        <f>D167</f>
        <v>147</v>
      </c>
      <c r="F167" s="3" t="s">
        <v>437</v>
      </c>
    </row>
    <row r="168" spans="1:6" ht="45" x14ac:dyDescent="0.25">
      <c r="A168" s="3" t="s">
        <v>232</v>
      </c>
      <c r="B168" s="9">
        <v>34158472</v>
      </c>
      <c r="C168" s="3" t="s">
        <v>10</v>
      </c>
      <c r="D168" s="4">
        <v>596</v>
      </c>
      <c r="E168" s="10">
        <f>SUM(D168:D171)</f>
        <v>1646</v>
      </c>
      <c r="F168" s="3" t="s">
        <v>438</v>
      </c>
    </row>
    <row r="169" spans="1:6" ht="22.5" x14ac:dyDescent="0.25">
      <c r="A169" s="3" t="s">
        <v>233</v>
      </c>
      <c r="B169" s="9">
        <v>34158472</v>
      </c>
      <c r="C169" s="3" t="s">
        <v>10</v>
      </c>
      <c r="D169" s="4">
        <v>115</v>
      </c>
      <c r="E169" s="11"/>
      <c r="F169" s="3" t="s">
        <v>439</v>
      </c>
    </row>
    <row r="170" spans="1:6" ht="22.5" x14ac:dyDescent="0.25">
      <c r="A170" s="3" t="s">
        <v>234</v>
      </c>
      <c r="B170" s="9">
        <v>34158472</v>
      </c>
      <c r="C170" s="3" t="s">
        <v>10</v>
      </c>
      <c r="D170" s="4">
        <v>245</v>
      </c>
      <c r="E170" s="11"/>
      <c r="F170" s="3" t="s">
        <v>440</v>
      </c>
    </row>
    <row r="171" spans="1:6" ht="33.75" x14ac:dyDescent="0.25">
      <c r="A171" s="3" t="s">
        <v>235</v>
      </c>
      <c r="B171" s="9">
        <v>34158472</v>
      </c>
      <c r="C171" s="3" t="s">
        <v>10</v>
      </c>
      <c r="D171" s="4">
        <v>690</v>
      </c>
      <c r="E171" s="12"/>
      <c r="F171" s="3" t="s">
        <v>441</v>
      </c>
    </row>
    <row r="172" spans="1:6" x14ac:dyDescent="0.25">
      <c r="A172" s="3" t="s">
        <v>236</v>
      </c>
      <c r="B172" s="9">
        <v>31063594</v>
      </c>
      <c r="C172" s="3" t="s">
        <v>42</v>
      </c>
      <c r="D172" s="4">
        <v>619</v>
      </c>
      <c r="E172" s="10">
        <f>SUM(D172:D173)</f>
        <v>785</v>
      </c>
      <c r="F172" s="3" t="s">
        <v>323</v>
      </c>
    </row>
    <row r="173" spans="1:6" x14ac:dyDescent="0.25">
      <c r="A173" s="3" t="s">
        <v>237</v>
      </c>
      <c r="B173" s="9">
        <v>31063594</v>
      </c>
      <c r="C173" s="3" t="s">
        <v>42</v>
      </c>
      <c r="D173" s="4">
        <v>166</v>
      </c>
      <c r="E173" s="12"/>
      <c r="F173" s="3" t="s">
        <v>442</v>
      </c>
    </row>
    <row r="174" spans="1:6" x14ac:dyDescent="0.25">
      <c r="A174" s="3" t="s">
        <v>238</v>
      </c>
      <c r="B174" s="9">
        <v>112175929</v>
      </c>
      <c r="C174" s="3" t="s">
        <v>302</v>
      </c>
      <c r="D174" s="4">
        <v>145.5</v>
      </c>
      <c r="E174" s="8">
        <f>D174</f>
        <v>145.5</v>
      </c>
      <c r="F174" s="3" t="s">
        <v>443</v>
      </c>
    </row>
    <row r="175" spans="1:6" x14ac:dyDescent="0.25">
      <c r="A175" s="3" t="s">
        <v>239</v>
      </c>
      <c r="B175" s="9">
        <v>104804076</v>
      </c>
      <c r="C175" s="3" t="s">
        <v>303</v>
      </c>
      <c r="D175" s="4">
        <v>147</v>
      </c>
      <c r="E175" s="8">
        <f>D175</f>
        <v>147</v>
      </c>
      <c r="F175" s="3" t="s">
        <v>365</v>
      </c>
    </row>
    <row r="176" spans="1:6" x14ac:dyDescent="0.25">
      <c r="A176" s="3" t="s">
        <v>240</v>
      </c>
      <c r="B176" s="9">
        <v>49174088</v>
      </c>
      <c r="C176" s="3" t="s">
        <v>47</v>
      </c>
      <c r="D176" s="4">
        <v>560</v>
      </c>
      <c r="E176" s="8">
        <f>D176</f>
        <v>560</v>
      </c>
      <c r="F176" s="3" t="s">
        <v>70</v>
      </c>
    </row>
    <row r="177" spans="1:6" ht="33.75" x14ac:dyDescent="0.25">
      <c r="A177" s="3" t="s">
        <v>241</v>
      </c>
      <c r="B177" s="9">
        <v>42609720</v>
      </c>
      <c r="C177" s="3" t="s">
        <v>32</v>
      </c>
      <c r="D177" s="4">
        <v>24090</v>
      </c>
      <c r="E177" s="10">
        <f>SUM(D177:D182)</f>
        <v>66705.600000000006</v>
      </c>
      <c r="F177" s="3" t="s">
        <v>444</v>
      </c>
    </row>
    <row r="178" spans="1:6" ht="33.75" x14ac:dyDescent="0.25">
      <c r="A178" s="3" t="s">
        <v>242</v>
      </c>
      <c r="B178" s="9">
        <v>42609720</v>
      </c>
      <c r="C178" s="3" t="s">
        <v>32</v>
      </c>
      <c r="D178" s="4">
        <v>5500</v>
      </c>
      <c r="E178" s="11"/>
      <c r="F178" s="3" t="s">
        <v>445</v>
      </c>
    </row>
    <row r="179" spans="1:6" ht="33.75" x14ac:dyDescent="0.25">
      <c r="A179" s="3" t="s">
        <v>243</v>
      </c>
      <c r="B179" s="9">
        <v>42609720</v>
      </c>
      <c r="C179" s="3" t="s">
        <v>32</v>
      </c>
      <c r="D179" s="4">
        <v>9163</v>
      </c>
      <c r="E179" s="11"/>
      <c r="F179" s="3" t="s">
        <v>446</v>
      </c>
    </row>
    <row r="180" spans="1:6" ht="33.75" x14ac:dyDescent="0.25">
      <c r="A180" s="3" t="s">
        <v>244</v>
      </c>
      <c r="B180" s="9">
        <v>42609720</v>
      </c>
      <c r="C180" s="3" t="s">
        <v>32</v>
      </c>
      <c r="D180" s="4">
        <v>4730</v>
      </c>
      <c r="E180" s="11"/>
      <c r="F180" s="3" t="s">
        <v>447</v>
      </c>
    </row>
    <row r="181" spans="1:6" ht="33.75" x14ac:dyDescent="0.25">
      <c r="A181" s="3" t="s">
        <v>245</v>
      </c>
      <c r="B181" s="9">
        <v>42609720</v>
      </c>
      <c r="C181" s="3" t="s">
        <v>32</v>
      </c>
      <c r="D181" s="4">
        <v>22020</v>
      </c>
      <c r="E181" s="11"/>
      <c r="F181" s="3" t="s">
        <v>448</v>
      </c>
    </row>
    <row r="182" spans="1:6" ht="33.75" x14ac:dyDescent="0.25">
      <c r="A182" s="3" t="s">
        <v>246</v>
      </c>
      <c r="B182" s="9">
        <v>42609720</v>
      </c>
      <c r="C182" s="3" t="s">
        <v>32</v>
      </c>
      <c r="D182" s="4">
        <v>1202.5999999999999</v>
      </c>
      <c r="E182" s="12"/>
      <c r="F182" s="3" t="s">
        <v>449</v>
      </c>
    </row>
    <row r="183" spans="1:6" ht="33.75" x14ac:dyDescent="0.25">
      <c r="A183" s="3" t="s">
        <v>247</v>
      </c>
      <c r="B183" s="9">
        <v>7522355</v>
      </c>
      <c r="C183" s="3" t="s">
        <v>65</v>
      </c>
      <c r="D183" s="4">
        <v>3660</v>
      </c>
      <c r="E183" s="10">
        <f>D183+D184</f>
        <v>9480</v>
      </c>
      <c r="F183" s="3" t="s">
        <v>450</v>
      </c>
    </row>
    <row r="184" spans="1:6" ht="33.75" x14ac:dyDescent="0.25">
      <c r="A184" s="3" t="s">
        <v>248</v>
      </c>
      <c r="B184" s="9">
        <v>7522355</v>
      </c>
      <c r="C184" s="3" t="s">
        <v>65</v>
      </c>
      <c r="D184" s="4">
        <v>5820</v>
      </c>
      <c r="E184" s="12"/>
      <c r="F184" s="3" t="s">
        <v>451</v>
      </c>
    </row>
    <row r="185" spans="1:6" x14ac:dyDescent="0.25">
      <c r="A185" s="3" t="s">
        <v>249</v>
      </c>
      <c r="B185" s="9">
        <v>111508010</v>
      </c>
      <c r="C185" s="3" t="s">
        <v>37</v>
      </c>
      <c r="D185" s="4">
        <v>1737</v>
      </c>
      <c r="E185" s="10">
        <f>D185+D186+D187</f>
        <v>1946.5</v>
      </c>
      <c r="F185" s="3" t="s">
        <v>452</v>
      </c>
    </row>
    <row r="186" spans="1:6" x14ac:dyDescent="0.25">
      <c r="A186" s="3" t="s">
        <v>250</v>
      </c>
      <c r="B186" s="9">
        <v>111508010</v>
      </c>
      <c r="C186" s="3" t="s">
        <v>37</v>
      </c>
      <c r="D186" s="4">
        <v>75</v>
      </c>
      <c r="E186" s="11"/>
      <c r="F186" s="3" t="s">
        <v>453</v>
      </c>
    </row>
    <row r="187" spans="1:6" x14ac:dyDescent="0.25">
      <c r="A187" s="3" t="s">
        <v>251</v>
      </c>
      <c r="B187" s="9">
        <v>111508010</v>
      </c>
      <c r="C187" s="3" t="s">
        <v>37</v>
      </c>
      <c r="D187" s="4">
        <v>134.5</v>
      </c>
      <c r="E187" s="12"/>
      <c r="F187" s="3" t="s">
        <v>454</v>
      </c>
    </row>
    <row r="188" spans="1:6" x14ac:dyDescent="0.25">
      <c r="A188" s="3" t="s">
        <v>252</v>
      </c>
      <c r="B188" s="9">
        <v>15299694</v>
      </c>
      <c r="C188" s="3" t="s">
        <v>39</v>
      </c>
      <c r="D188" s="4">
        <v>561</v>
      </c>
      <c r="E188" s="10">
        <f>SUM(D188:D195)</f>
        <v>1741</v>
      </c>
      <c r="F188" s="3" t="s">
        <v>34</v>
      </c>
    </row>
    <row r="189" spans="1:6" x14ac:dyDescent="0.25">
      <c r="A189" s="3" t="s">
        <v>253</v>
      </c>
      <c r="B189" s="9">
        <v>15299694</v>
      </c>
      <c r="C189" s="3" t="s">
        <v>39</v>
      </c>
      <c r="D189" s="4">
        <v>147</v>
      </c>
      <c r="E189" s="11"/>
      <c r="F189" s="3" t="s">
        <v>69</v>
      </c>
    </row>
    <row r="190" spans="1:6" x14ac:dyDescent="0.25">
      <c r="A190" s="3" t="s">
        <v>254</v>
      </c>
      <c r="B190" s="9">
        <v>15299694</v>
      </c>
      <c r="C190" s="3" t="s">
        <v>39</v>
      </c>
      <c r="D190" s="4">
        <v>155</v>
      </c>
      <c r="E190" s="11"/>
      <c r="F190" s="3" t="s">
        <v>455</v>
      </c>
    </row>
    <row r="191" spans="1:6" x14ac:dyDescent="0.25">
      <c r="A191" s="3" t="s">
        <v>255</v>
      </c>
      <c r="B191" s="9">
        <v>15299694</v>
      </c>
      <c r="C191" s="3" t="s">
        <v>39</v>
      </c>
      <c r="D191" s="4">
        <v>84</v>
      </c>
      <c r="E191" s="11"/>
      <c r="F191" s="3" t="s">
        <v>456</v>
      </c>
    </row>
    <row r="192" spans="1:6" x14ac:dyDescent="0.25">
      <c r="A192" s="3" t="s">
        <v>256</v>
      </c>
      <c r="B192" s="9">
        <v>15299694</v>
      </c>
      <c r="C192" s="3" t="s">
        <v>39</v>
      </c>
      <c r="D192" s="4">
        <v>141</v>
      </c>
      <c r="E192" s="11"/>
      <c r="F192" s="3" t="s">
        <v>457</v>
      </c>
    </row>
    <row r="193" spans="1:6" ht="22.5" x14ac:dyDescent="0.25">
      <c r="A193" s="3" t="s">
        <v>257</v>
      </c>
      <c r="B193" s="9">
        <v>15299694</v>
      </c>
      <c r="C193" s="3" t="s">
        <v>39</v>
      </c>
      <c r="D193" s="4">
        <v>135</v>
      </c>
      <c r="E193" s="11"/>
      <c r="F193" s="3" t="s">
        <v>458</v>
      </c>
    </row>
    <row r="194" spans="1:6" x14ac:dyDescent="0.25">
      <c r="A194" s="3" t="s">
        <v>258</v>
      </c>
      <c r="B194" s="9">
        <v>15299694</v>
      </c>
      <c r="C194" s="3" t="s">
        <v>39</v>
      </c>
      <c r="D194" s="4">
        <v>363</v>
      </c>
      <c r="E194" s="11"/>
      <c r="F194" s="3" t="s">
        <v>405</v>
      </c>
    </row>
    <row r="195" spans="1:6" x14ac:dyDescent="0.25">
      <c r="A195" s="3" t="s">
        <v>259</v>
      </c>
      <c r="B195" s="9">
        <v>15299694</v>
      </c>
      <c r="C195" s="3" t="s">
        <v>39</v>
      </c>
      <c r="D195" s="4">
        <v>155</v>
      </c>
      <c r="E195" s="12"/>
      <c r="F195" s="3" t="s">
        <v>51</v>
      </c>
    </row>
    <row r="196" spans="1:6" ht="33.75" x14ac:dyDescent="0.25">
      <c r="A196" s="3" t="s">
        <v>260</v>
      </c>
      <c r="B196" s="9">
        <v>6392326</v>
      </c>
      <c r="C196" s="3" t="s">
        <v>304</v>
      </c>
      <c r="D196" s="4">
        <v>5014.43</v>
      </c>
      <c r="E196" s="10">
        <f>D196+D197</f>
        <v>10727.79</v>
      </c>
      <c r="F196" s="3" t="s">
        <v>459</v>
      </c>
    </row>
    <row r="197" spans="1:6" ht="33.75" x14ac:dyDescent="0.25">
      <c r="A197" s="3" t="s">
        <v>261</v>
      </c>
      <c r="B197" s="9">
        <v>6392326</v>
      </c>
      <c r="C197" s="3" t="s">
        <v>304</v>
      </c>
      <c r="D197" s="4">
        <v>5713.36</v>
      </c>
      <c r="E197" s="12"/>
      <c r="F197" s="3" t="s">
        <v>460</v>
      </c>
    </row>
    <row r="198" spans="1:6" ht="22.5" x14ac:dyDescent="0.25">
      <c r="A198" s="3" t="s">
        <v>262</v>
      </c>
      <c r="B198" s="9">
        <v>62869396</v>
      </c>
      <c r="C198" s="3" t="s">
        <v>305</v>
      </c>
      <c r="D198" s="4">
        <v>2300</v>
      </c>
      <c r="E198" s="8">
        <f>D198</f>
        <v>2300</v>
      </c>
      <c r="F198" s="3" t="s">
        <v>461</v>
      </c>
    </row>
    <row r="199" spans="1:6" x14ac:dyDescent="0.25">
      <c r="A199" s="3" t="s">
        <v>263</v>
      </c>
      <c r="B199" s="9">
        <v>116448199</v>
      </c>
      <c r="C199" s="3" t="s">
        <v>306</v>
      </c>
      <c r="D199" s="4">
        <v>154</v>
      </c>
      <c r="E199" s="10">
        <f>SUM(D199:D200)</f>
        <v>336.5</v>
      </c>
      <c r="F199" s="3" t="s">
        <v>36</v>
      </c>
    </row>
    <row r="200" spans="1:6" x14ac:dyDescent="0.25">
      <c r="A200" s="3" t="s">
        <v>264</v>
      </c>
      <c r="B200" s="9">
        <v>116448199</v>
      </c>
      <c r="C200" s="3" t="s">
        <v>306</v>
      </c>
      <c r="D200" s="4">
        <v>182.5</v>
      </c>
      <c r="E200" s="12"/>
      <c r="F200" s="3" t="s">
        <v>36</v>
      </c>
    </row>
    <row r="201" spans="1:6" ht="22.5" x14ac:dyDescent="0.25">
      <c r="A201" s="3" t="s">
        <v>265</v>
      </c>
      <c r="B201" s="9">
        <v>58054111</v>
      </c>
      <c r="C201" s="3" t="s">
        <v>307</v>
      </c>
      <c r="D201" s="4">
        <v>2950</v>
      </c>
      <c r="E201" s="8">
        <f>D201</f>
        <v>2950</v>
      </c>
      <c r="F201" s="3" t="s">
        <v>462</v>
      </c>
    </row>
    <row r="202" spans="1:6" x14ac:dyDescent="0.25">
      <c r="A202" s="3" t="s">
        <v>266</v>
      </c>
      <c r="B202" s="9">
        <v>90758579</v>
      </c>
      <c r="C202" s="3" t="s">
        <v>66</v>
      </c>
      <c r="D202" s="4">
        <v>476</v>
      </c>
      <c r="E202" s="8">
        <f>D202</f>
        <v>476</v>
      </c>
      <c r="F202" s="3" t="s">
        <v>60</v>
      </c>
    </row>
    <row r="203" spans="1:6" ht="33.75" x14ac:dyDescent="0.25">
      <c r="A203" s="3" t="s">
        <v>267</v>
      </c>
      <c r="B203" s="9">
        <v>1045121</v>
      </c>
      <c r="C203" s="3" t="s">
        <v>33</v>
      </c>
      <c r="D203" s="4">
        <v>975</v>
      </c>
      <c r="E203" s="10">
        <f>D203+D204</f>
        <v>1950</v>
      </c>
      <c r="F203" s="3" t="s">
        <v>463</v>
      </c>
    </row>
    <row r="204" spans="1:6" ht="33.75" x14ac:dyDescent="0.25">
      <c r="A204" s="3" t="s">
        <v>268</v>
      </c>
      <c r="B204" s="9">
        <v>1045121</v>
      </c>
      <c r="C204" s="3" t="s">
        <v>33</v>
      </c>
      <c r="D204" s="4">
        <v>975</v>
      </c>
      <c r="E204" s="12"/>
      <c r="F204" s="3" t="s">
        <v>464</v>
      </c>
    </row>
    <row r="205" spans="1:6" x14ac:dyDescent="0.25">
      <c r="A205" s="3" t="s">
        <v>269</v>
      </c>
      <c r="B205" s="9">
        <v>119011832</v>
      </c>
      <c r="C205" s="3" t="s">
        <v>308</v>
      </c>
      <c r="D205" s="4">
        <v>147</v>
      </c>
      <c r="E205" s="8">
        <f>D205</f>
        <v>147</v>
      </c>
      <c r="F205" s="3" t="s">
        <v>406</v>
      </c>
    </row>
    <row r="206" spans="1:6" x14ac:dyDescent="0.25">
      <c r="D206" s="14"/>
      <c r="E206" s="14"/>
    </row>
    <row r="208" spans="1:6" x14ac:dyDescent="0.25">
      <c r="E208" s="15"/>
    </row>
  </sheetData>
  <mergeCells count="57">
    <mergeCell ref="E185:E187"/>
    <mergeCell ref="E188:E195"/>
    <mergeCell ref="E196:E197"/>
    <mergeCell ref="E199:E200"/>
    <mergeCell ref="E203:E204"/>
    <mergeCell ref="E8:E11"/>
    <mergeCell ref="E12:E14"/>
    <mergeCell ref="E15:E18"/>
    <mergeCell ref="E20:E22"/>
    <mergeCell ref="E24:E25"/>
    <mergeCell ref="E26:E27"/>
    <mergeCell ref="E28:E29"/>
    <mergeCell ref="E30:E31"/>
    <mergeCell ref="E36:E38"/>
    <mergeCell ref="E44:E45"/>
    <mergeCell ref="E46:E51"/>
    <mergeCell ref="E52:E53"/>
    <mergeCell ref="E125:E126"/>
    <mergeCell ref="E147:E149"/>
    <mergeCell ref="E128:E129"/>
    <mergeCell ref="E131:E132"/>
    <mergeCell ref="E134:E135"/>
    <mergeCell ref="E136:E138"/>
    <mergeCell ref="E141:E144"/>
    <mergeCell ref="E145:E146"/>
    <mergeCell ref="E150:E154"/>
    <mergeCell ref="E116:E120"/>
    <mergeCell ref="E121:E124"/>
    <mergeCell ref="E111:E112"/>
    <mergeCell ref="E113:E115"/>
    <mergeCell ref="E71:E72"/>
    <mergeCell ref="E73:E79"/>
    <mergeCell ref="E84:E86"/>
    <mergeCell ref="E87:E90"/>
    <mergeCell ref="E91:E92"/>
    <mergeCell ref="E97:E98"/>
    <mergeCell ref="E99:E100"/>
    <mergeCell ref="E101:E104"/>
    <mergeCell ref="E105:E109"/>
    <mergeCell ref="E55:E56"/>
    <mergeCell ref="E58:E65"/>
    <mergeCell ref="A6:A7"/>
    <mergeCell ref="D6:D7"/>
    <mergeCell ref="E6:E7"/>
    <mergeCell ref="B6:C6"/>
    <mergeCell ref="A4:F4"/>
    <mergeCell ref="A3:F3"/>
    <mergeCell ref="A2:F2"/>
    <mergeCell ref="A1:F1"/>
    <mergeCell ref="F6:F7"/>
    <mergeCell ref="E155:E157"/>
    <mergeCell ref="E159:E163"/>
    <mergeCell ref="E164:E165"/>
    <mergeCell ref="E168:E171"/>
    <mergeCell ref="E172:E173"/>
    <mergeCell ref="E177:E182"/>
    <mergeCell ref="E183:E184"/>
  </mergeCells>
  <pageMargins left="0.7" right="0.7" top="0.56190476190476191" bottom="0.76" header="0.31" footer="0.17"/>
  <pageSetup scale="73" fitToHeight="0" orientation="landscape" r:id="rId1"/>
  <headerFooter>
    <oddHeader>&amp;L&amp;G&amp;R&amp;G</oddHeader>
  </headerFooter>
  <ignoredErrors>
    <ignoredError sqref="E164:E165 E199 E188:E198 E200:E207 E209:E235 E178:E182 E173 E169:E171 E168 E172 E174:E177 E156:E157 E151:E154 E148:E149 E146 E142:E144 E137:E138 E132 E160:E163 E135 E129 E128 E130:E131 E136 E133:E134 E139:E141 E145 E147 E150 E155 E158:E159 E126 E122:E124 E114:E115 E112 E106:E109 E102:E104 E100 E117:E120 E98 E97 E99 E121 E101 E105 E110:E111 E113 E116 E125 E92 E88:E90 E74:E79 E85:E86 E72 E71 E73 E87 E80:E84 E91 E59:E65 E56 E47:E51 E45 E53 E44 E54:E55 E46 E52 E57:E58 E37:E38 E31:E35 E25 E21:E22 E16:E18 E29 E27 E13:E14 E8:E12 E15 E28 E30 E19:E20 E23:E24 E26 E36" formulaRange="1"/>
  </ignoredError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Meza</dc:creator>
  <cp:lastModifiedBy>Axel Omar Díaz Pérez</cp:lastModifiedBy>
  <cp:lastPrinted>2025-05-05T16:29:05Z</cp:lastPrinted>
  <dcterms:created xsi:type="dcterms:W3CDTF">2020-12-01T16:49:04Z</dcterms:created>
  <dcterms:modified xsi:type="dcterms:W3CDTF">2025-06-02T18:30:21Z</dcterms:modified>
</cp:coreProperties>
</file>