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2025\UIP 2025\LEY DEL PRESUPUESTO DE INGRESOS Y EGRESOS DECRETO 36-2024\"/>
    </mc:Choice>
  </mc:AlternateContent>
  <xr:revisionPtr revIDLastSave="0" documentId="13_ncr:1_{F7376887-23BE-42DE-B731-F76E10AB1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6" i="1" l="1"/>
  <c r="E184" i="1"/>
  <c r="E181" i="1"/>
  <c r="E176" i="1"/>
  <c r="E167" i="1"/>
  <c r="E162" i="1"/>
  <c r="E157" i="1"/>
  <c r="E153" i="1"/>
  <c r="E146" i="1"/>
  <c r="E141" i="1"/>
  <c r="E138" i="1"/>
  <c r="E135" i="1"/>
  <c r="E128" i="1"/>
  <c r="E124" i="1"/>
  <c r="E121" i="1"/>
  <c r="E117" i="1"/>
  <c r="E114" i="1"/>
  <c r="E108" i="1"/>
  <c r="E103" i="1"/>
  <c r="E98" i="1"/>
  <c r="E91" i="1"/>
  <c r="E55" i="1"/>
  <c r="E81" i="1"/>
  <c r="E78" i="1"/>
  <c r="E75" i="1"/>
  <c r="E72" i="1"/>
  <c r="E69" i="1"/>
  <c r="E67" i="1"/>
  <c r="E62" i="1"/>
  <c r="E50" i="1"/>
  <c r="E47" i="1"/>
  <c r="E44" i="1"/>
  <c r="E39" i="1"/>
  <c r="E35" i="1"/>
  <c r="E32" i="1"/>
  <c r="E20" i="1"/>
  <c r="E17" i="1"/>
  <c r="E13" i="1"/>
  <c r="E11" i="1"/>
</calcChain>
</file>

<file path=xl/sharedStrings.xml><?xml version="1.0" encoding="utf-8"?>
<sst xmlns="http://schemas.openxmlformats.org/spreadsheetml/2006/main" count="775" uniqueCount="539">
  <si>
    <t>PRECIO UNITARIO</t>
  </si>
  <si>
    <t>MINISTERIO DE COMUNICACIONES, INFRAESTRUCTURA Y VIVIENDA</t>
  </si>
  <si>
    <t>UNIDAD DE CONSTRUCCIÓN DE EDIFICIOS DEL ESTADO -UCEE-</t>
  </si>
  <si>
    <t>NIT</t>
  </si>
  <si>
    <t>PROVEEDOR</t>
  </si>
  <si>
    <t>CARACTERÍSTICAS DEL PROVEEDOR</t>
  </si>
  <si>
    <t>AROMATIZA, SOCIEDAD ANONIMA</t>
  </si>
  <si>
    <t>NPG</t>
  </si>
  <si>
    <t>DESCRIPCIÓN</t>
  </si>
  <si>
    <t>TOTAL POR PROVEEDOR</t>
  </si>
  <si>
    <t>RODRIGUEZ,VILLATORO,PINEDA,MAURA,NOEMI</t>
  </si>
  <si>
    <t>LEY DE PRESUPUESTO GENERAL DE INGRESOS Y EGRESOS DEL ESTADO - DECRETO 36-2024</t>
  </si>
  <si>
    <t>POPA,OROXOM,,WILLIAM,ESTUARDO</t>
  </si>
  <si>
    <t>LINARES,BARRERA,,JOSE,ELIEL</t>
  </si>
  <si>
    <t>ESTEBAN,LIMA,,JOSÉ,EDUARDO</t>
  </si>
  <si>
    <t>LOPEZ,ESTEVEZ,,ABNER,ADEMAR</t>
  </si>
  <si>
    <t>FUENTES,FUENTES,,ALEMAO,LIGORY</t>
  </si>
  <si>
    <t>PIRIR,VASQUEZ,,BENJAMIN,</t>
  </si>
  <si>
    <t>ALVAREZ,GELISTA,,RAFAEL,ESTUARDO</t>
  </si>
  <si>
    <t>ALVARADO,SOTO,,VICTOR,JOSE</t>
  </si>
  <si>
    <t>FELIPE,SITAN,,MARVIN,LEONEL</t>
  </si>
  <si>
    <t>FRANCO,FRANCO,,PABLO,ALBERTO</t>
  </si>
  <si>
    <t>HERNANDEZ,GRAMAJO,,AUGUSTO,JOSUE</t>
  </si>
  <si>
    <t>MONTENEGRO,GUZMAN,,JULIO,CHRISTIAN</t>
  </si>
  <si>
    <t>PINEDA,ROCA,,GERALDO,IVAN</t>
  </si>
  <si>
    <t>QUIÑONEZ,ESCOBAR,,GERSON,OMAR</t>
  </si>
  <si>
    <t>SANTOS,ORTEGA,,CELFA,FIDELINA</t>
  </si>
  <si>
    <t>VITATRAC SOCIEDAD ANONIMA</t>
  </si>
  <si>
    <t>VISITA TECNICA HASTA ESCUINTLA.</t>
  </si>
  <si>
    <t>SICAJA,FLORES,,EDGAR,DANIEL</t>
  </si>
  <si>
    <t>COMERCIALIZADORA AAA, SOCIEDAD ANONIMA</t>
  </si>
  <si>
    <t>SICAJA,HERNANDEZ,,WALTER,ABRAHAM</t>
  </si>
  <si>
    <t>DEL VALLE,JUAREZ,,ALBERTO,JAVIER</t>
  </si>
  <si>
    <t>ROMAN,GARCIA,MORALES,MARIA,LUCIA</t>
  </si>
  <si>
    <t>RAMIREZ,PEREZ,,JORGE,FERNANDO</t>
  </si>
  <si>
    <t>DUARTE,MOLINA,,CHRISTIAN,ALEJANDRO</t>
  </si>
  <si>
    <t>MARTINEZ,MERLOS,,JAIRON,YOBANI</t>
  </si>
  <si>
    <t>DIAZ,PEREZ,,AXEL,OMAR</t>
  </si>
  <si>
    <t>BARRIOS,VITAL,RODRIGUEZ,JENNY,IVETTE</t>
  </si>
  <si>
    <t>CONTRERAS,ESTRADA,,HILDA,LUCIA</t>
  </si>
  <si>
    <t>PALENCIA,TEJADA,,FLOR,DE MARIA</t>
  </si>
  <si>
    <t>AGUILERA,DUARTE,,NELLY,MARIA</t>
  </si>
  <si>
    <t>VISITA DE CAMPO HASTA HUEHUETENANGO.</t>
  </si>
  <si>
    <t>DIRECCION GENERAL DEL DIARIO DE CENTRO AMERICA Y TIPOGRAFIA NACIONAL</t>
  </si>
  <si>
    <t>DISTRIBUIDORA ELECTRONICA SOCIEDAD ANONIMA</t>
  </si>
  <si>
    <t>MEJIA,GUZMAN,,DIEGO,FELIPE</t>
  </si>
  <si>
    <t>SERVICIOS ELECTRONICOS Y SISTEMAS AVANZADOS, SOCIEDAD ANONIMA</t>
  </si>
  <si>
    <t>MULTICOLORES Y SERVICIOS EL PORVENIR, SOCIEDAD ANONIMA</t>
  </si>
  <si>
    <t>CURIALES,CONTRERAS,,ESVIN,ALEXANDER</t>
  </si>
  <si>
    <t>DISTRIBUIDORA JALAPEÑA, SOCIEDAD ANONIMA</t>
  </si>
  <si>
    <t>FERRETERIA EPA, SOCIEDAD ANONIMA</t>
  </si>
  <si>
    <t>FIGUEROA,RODAS,,ALLAN,JOSUE</t>
  </si>
  <si>
    <t>GARCIA,MORAN,,CESAR,EDUARDO</t>
  </si>
  <si>
    <t>GONZALEZ,TORRES,,RONY,DANILO</t>
  </si>
  <si>
    <t>HERNANDEZ,ARREAGA,,DULCE,MARIA</t>
  </si>
  <si>
    <t>MELGAR,,,WILSON,ALEXANDER</t>
  </si>
  <si>
    <t>MENDOZA,FARFAN,,MARIO,ALFREDO</t>
  </si>
  <si>
    <t>MUÑOZ,DE LA ROCA,,SILVIA,MARIA</t>
  </si>
  <si>
    <t>RODRIGUEZ,GIL,,SARA,BEATRIZ</t>
  </si>
  <si>
    <t>RODRIGUEZ,HERRERA,,ALDO,ROLANDO</t>
  </si>
  <si>
    <t>URRUELA,CONTRERAS,,JOSE,JOAQUIN ALFONSO</t>
  </si>
  <si>
    <t>ZAMORA,ALDANA,,JOSÉ,ROBERTO</t>
  </si>
  <si>
    <t>VISITA TECNICA HASTA SAN PEDRO YEPOCAPA, CHIMALTENANGO.</t>
  </si>
  <si>
    <t>MANTENIMIENTO HASTA HOSPITAL NACIONAL DE CHIMALTENANGO.</t>
  </si>
  <si>
    <t>ADQUISICION DE HORNO MICROONDAS, ASPIRADORA Y VENTILADORES DE TORRE PARA USO DEL PERSONAL DE LA UNIDAD DE CONSTRUCCION DE EDIFICIOS DEL ESTADO UCEE.</t>
  </si>
  <si>
    <t>VISITA DE CAMPO HASTA SAN ANTONIO LA PAZ, EL PROGRESO.</t>
  </si>
  <si>
    <t>VISITA TECNICA HASTA CUILAPA, SANTA ROSA.</t>
  </si>
  <si>
    <t>VISITA TECNICA HASTA MALACATÁN, SAN MARCOS.</t>
  </si>
  <si>
    <t>ADQUISICION DE PÓDIUM  PARA USO EN LAS DIFERENTES ACTIVIDADES QUE REALICE LA UNIDAD DE CONSTRUCCIÓN DE EDIFICIOS DEL ESTADO -UCEE-.</t>
  </si>
  <si>
    <t>CORRESPONDIENTE AL MES DE JUNIO 2025</t>
  </si>
  <si>
    <t>E563673656</t>
  </si>
  <si>
    <t>AGUILAR,GIRÓN,,MARIO,ESTUARDO</t>
  </si>
  <si>
    <t>91932599</t>
  </si>
  <si>
    <t>ADQUISICION DE CERRADURA DIGITAL PARA SER INSTALADA EN LA PUERTA DE INGRESO DE DIRECCION DE LA UNIDAD DE CONSTRUCCION DE EDIFICIOS DEL ESTADO -UCEE-.</t>
  </si>
  <si>
    <t>E563241691</t>
  </si>
  <si>
    <t>92703313</t>
  </si>
  <si>
    <t>VISITA DE CAMPO HASTA FLORES PETÉN.</t>
  </si>
  <si>
    <t>E563905794</t>
  </si>
  <si>
    <t>AGUIRRE,TORRES,,JUAN,BAUTISTA MARCONI</t>
  </si>
  <si>
    <t>113412231</t>
  </si>
  <si>
    <t>MANTENIMIENTO HASTA EL HOSPITAL NACIONAL DE CHIMALTENANGO.</t>
  </si>
  <si>
    <t>E564397784</t>
  </si>
  <si>
    <t>ALEMAN,PANADERO,,MANUEL,DE JESUS</t>
  </si>
  <si>
    <t>26239361</t>
  </si>
  <si>
    <t>MANTENIMIENTO DEL HOSPITAL NACIONAL DE CHIMALTENANGO.</t>
  </si>
  <si>
    <t>E564398268</t>
  </si>
  <si>
    <t>MANTENIMIENTO AL HOSPITAL DE CHIMALTENANGO.</t>
  </si>
  <si>
    <t>E563783796</t>
  </si>
  <si>
    <t>ALVARADO,ORTÍZ,,ANTHONY,ENMANUEL</t>
  </si>
  <si>
    <t>109008391</t>
  </si>
  <si>
    <t>VISITA TECNICA HASTA PALÍN, ESCUINTLA.</t>
  </si>
  <si>
    <t>E563896787</t>
  </si>
  <si>
    <t>VISITA DE CAMPO HASTA SAN CRISTOBAL, TOTONICAPAN.</t>
  </si>
  <si>
    <t>E564420778</t>
  </si>
  <si>
    <t>VISITA TÉCNICA HASTA SAN CRISTOBÁL, TOTONICAPÁN.</t>
  </si>
  <si>
    <t>E564179140</t>
  </si>
  <si>
    <t>ALVARADO,SARAVIA,,JACKELYN,ESTHER</t>
  </si>
  <si>
    <t>103275657</t>
  </si>
  <si>
    <t>MATENIMIENTO DE CHAPAS DE PUERTAS PARA LOS SIGUIENTES VEHICULOS; PARA SU MEJOR FUNCIONAMIENTO. VEHICULO O-741 BBT CON NUMERO DE INVENTARIO 305-02-08, VEHICULO O-742 BBT CON NUMERO DE INVENTARIO 305-05-29, VEHICULO O-743 BBT CON NUMERO DE INVENTARIO 305-05-28, SERVICIO Y REPARACION DEL SWITCH DEL VEHICULO P-287 DXM SIN NUMERO DE INVENTARIO POR ESTAR A NOMBRE DE UNOPS.</t>
  </si>
  <si>
    <t>E563331038</t>
  </si>
  <si>
    <t>89335104</t>
  </si>
  <si>
    <t>VISITA DE CAMPO HASTA SOLOLÁ, SAN MARCOS Y HUEHUETENANGO.</t>
  </si>
  <si>
    <t>E563783095</t>
  </si>
  <si>
    <t>VISITA DE CAMPO HASTA CHIMALTENANGO.</t>
  </si>
  <si>
    <t>E563931302</t>
  </si>
  <si>
    <t>VISITA DE CAMPO HASTA ALDEA TZUCUBAL, NAHUALA, SOLOLÁ.</t>
  </si>
  <si>
    <t>E563016647</t>
  </si>
  <si>
    <t>95513884</t>
  </si>
  <si>
    <t>E563189134</t>
  </si>
  <si>
    <t>E563232013</t>
  </si>
  <si>
    <t>VISITA TÉCNICA HASTA JOCOTÁN, CHIQUIMULA.</t>
  </si>
  <si>
    <t>E563896191</t>
  </si>
  <si>
    <t>VISITA TECNICA HASTA SAN PEDRO YEPOCAPA, CHIMALTENANGO</t>
  </si>
  <si>
    <t>E563896558</t>
  </si>
  <si>
    <t>VISITA TECNICA HASTA ALDEA PACREN, JOCOTAN, CHIQUIMULA.</t>
  </si>
  <si>
    <t>E563908483</t>
  </si>
  <si>
    <t>VISITA TECNICA HASTA ESQUIPULAS, CHIQUIMULA.</t>
  </si>
  <si>
    <t>E563989475</t>
  </si>
  <si>
    <t>VISITA TECNICA HASTA JOCOTAN CHIQUIMULA.</t>
  </si>
  <si>
    <t>E564472476</t>
  </si>
  <si>
    <t>ANDRES ESTUARDO BARRERA DEL AGUILA Y COPROPIEDAD</t>
  </si>
  <si>
    <t>82851778</t>
  </si>
  <si>
    <t>ADQUISICION DE SOFA ESQUINERO PARA USO DE LAS INSTALACIONES DE LA UNIDAD DE CONSTRUCCION DE EDIFICIOS DEL ESTADO -UCEE-</t>
  </si>
  <si>
    <t>E563632739</t>
  </si>
  <si>
    <t>69738033</t>
  </si>
  <si>
    <t>SERVICIO DE AROMATIZACION DE SANITARIOS EN LAS INSTALACIONES DE LA UCEE CORRESPONDIENTE AL MES DE MAYO 2025.</t>
  </si>
  <si>
    <t>E564002585</t>
  </si>
  <si>
    <t>49926438</t>
  </si>
  <si>
    <t>VISITA TECNICA HASTA ALDEA PIEDRAS AZULES, GUALÁN, ZACAPA.</t>
  </si>
  <si>
    <t>E562878386</t>
  </si>
  <si>
    <t>CARGO EXPRESO, SOCIEDAD ANONIMA</t>
  </si>
  <si>
    <t>5750814</t>
  </si>
  <si>
    <t>POR PAGO DE ENVIO DE DOCUMENTOS DE LA UNIDAD DE CONSTRUCCION DE EDIFICIOS DEL ESTADO, A LAS OFICINAS DE LA SUPERINTENDENCIA DE ADMINISTRACION TRIBUTARIA -SAT- DIRECCION FISCALIZACION DE LA GERENCIA REGIONAL NORORIENTE, 3ra CALLE ZONA 2, MUNICIPIO DE ZACAPA.</t>
  </si>
  <si>
    <t>E563867329</t>
  </si>
  <si>
    <t>CHAJÓN,GUZMÁN,,SOFÍA,SARAI</t>
  </si>
  <si>
    <t>360973442</t>
  </si>
  <si>
    <t>COMISIÓN RECEPTORA Y LIQUIDADORA DEL PROYECTO: REMOZAMIENTO EORM CASERIO PRIMAVERA, MALACATÁN, SAN MARCOS Y MEJORAMIENTO CENTRO DE ATENCIÓN PERMANENTE (CAP) LA REFORMA, SAN MARCOS.</t>
  </si>
  <si>
    <t>E562841105</t>
  </si>
  <si>
    <t>CHAVEZ,SOSA,SOSA,DINA,DINORA</t>
  </si>
  <si>
    <t>6900860</t>
  </si>
  <si>
    <t>ADQUISICION MUEBLE PARA MICROONDAS Y FRIGOBAR,  PARA USO DE LA DIRECCION  DE LA UNIDAD DE CONSTRUCCION DE EDIFICIOS DEL ESTADO -UCEE-</t>
  </si>
  <si>
    <t>E562845399</t>
  </si>
  <si>
    <t>ADQUISICION DE COCINETA PARA USO DEL AREA DEL COMEDOR  DE LA UNIDAD DE CONSTRUCCION DE EDIFICIOS DEL ESTADO -UCEE-</t>
  </si>
  <si>
    <t>E563989238</t>
  </si>
  <si>
    <t>CHOC,BOTEO,,JACKELINE,LISSETH</t>
  </si>
  <si>
    <t>69657300</t>
  </si>
  <si>
    <t>DAR ACOMPAÑAMIENTO A LA VISITA TECNICA DEL SIGUIENTE PROYECTO: MEJORAMIENTO ESCUELA PRE PRIMARIA ANEXA EORM, ALDEA EL CARMEN, MALACATÁN, SAN MARCOS.</t>
  </si>
  <si>
    <t>E563243589</t>
  </si>
  <si>
    <t>113807198</t>
  </si>
  <si>
    <t>ADQUISICIÓN DE VENTANAS PARA SER INSTALADAS EN DIFERENTES AREAS DE LA UNIDAD DE CONSTRUCCIÓN DE EDIFICIOS DEL ESTADO -UCEE-</t>
  </si>
  <si>
    <t>E563264772</t>
  </si>
  <si>
    <t>SERVICIO DE INSTALACION DE SANBLAST  EN LAS VENTANAS DE LA OFICINA DEL DEPARTAMENTO FINANCIERO DE LA UNIDAD DE CONSTRUCCIÓN DE EDIFICIOS DEL ESTADO -UCEE-.</t>
  </si>
  <si>
    <t>E563785241</t>
  </si>
  <si>
    <t>74573276</t>
  </si>
  <si>
    <t>VISITA TÉCNICA HASTA CUILAPA, SANTA ROSA.</t>
  </si>
  <si>
    <t>E563345586</t>
  </si>
  <si>
    <t>CORADO,MELENDEZ,,SILVIA,LUCRECIA</t>
  </si>
  <si>
    <t>8539596</t>
  </si>
  <si>
    <t>E563016272</t>
  </si>
  <si>
    <t>220836752</t>
  </si>
  <si>
    <t>MANTENIMIENTO HASTA HOSPITAL REGIONAL DE CHIMALTENANGO.</t>
  </si>
  <si>
    <t>E563232927</t>
  </si>
  <si>
    <t>E563067322</t>
  </si>
  <si>
    <t>DAVILA,FLORES,,ABBI,IXMUCANE</t>
  </si>
  <si>
    <t>27529657</t>
  </si>
  <si>
    <t>COMISION RECEPTORA Y LIQUIDADORA HASTA CHIMALTENANGO.</t>
  </si>
  <si>
    <t>E563931175</t>
  </si>
  <si>
    <t>DE LEON,DE PAZ,,JUVELL,STUARDO</t>
  </si>
  <si>
    <t>2580801K</t>
  </si>
  <si>
    <t>VISITA DE CAMPO HASTA TOTONICAPAN.</t>
  </si>
  <si>
    <t>E563867892</t>
  </si>
  <si>
    <t>29340896</t>
  </si>
  <si>
    <t>LEGALIZACIÓN DE MODULOS PREFABRICADOS Y MOBILIARIO ESCOLAR HASTA HUEHUETENANGO.</t>
  </si>
  <si>
    <t>E562953426</t>
  </si>
  <si>
    <t>47311185</t>
  </si>
  <si>
    <t>COMISIÓN RECEPTORA Y LIQUIDADORA DEL PROYECTO: MEJORAMIENTO ESCUELA PRIMARIA ANEXA A EORM ALDEA EL CARMEN MALACATAN, SAN MARCOS.</t>
  </si>
  <si>
    <t>E563877928</t>
  </si>
  <si>
    <t>E564091588</t>
  </si>
  <si>
    <t>57313008</t>
  </si>
  <si>
    <t>PAGO DE PUBLICACION EN EL DIARIO OFICIAL DE UN 1/4 DE PAGINA PARA LA LICITACIÓN PÚBLICA NO. UCEE-10-2025 CORRESPONDIENTE AL PROYECTO: REMOZAMIENTO EODP, COLONIA TIERRA VERDE, SIQUINALA, ESCUINTLA. (NOG: 26346869)</t>
  </si>
  <si>
    <t>E563962895</t>
  </si>
  <si>
    <t>979767</t>
  </si>
  <si>
    <t>E564373079</t>
  </si>
  <si>
    <t>ADQUISICION DE REGRIGERADORA, CAFETERA, ESTUFA ELECTRICA DE MESA Y OASIS PARA USO DEL PERSONAL DE LA UNIDAD DE CONSTRUCCIÓN DE EDIFICIOS DEL ESTADO -UCEE-</t>
  </si>
  <si>
    <t>E562739580</t>
  </si>
  <si>
    <t>3306224</t>
  </si>
  <si>
    <t>POR EL CONSUMO DE 149 GARRAFONES DE AGUA PURA PARA EL PERSONAL QUE LABORA EN LA UNIDAD DE CONSTRUCCIÓN DE EDIFICIOS DEL ESTADO UCEE.</t>
  </si>
  <si>
    <t>E563804300</t>
  </si>
  <si>
    <t>DISTRIBUIDORA Y COMERCIALIZADORA MOYPA DE GUATEMALA, SOCIEDAD ANÓNIMA</t>
  </si>
  <si>
    <t>117396443</t>
  </si>
  <si>
    <t>ADQUISICIÓN DE MONOCAPA Y ARENA QUE TIENE COMO PROPÓSITO LLEVAR A CABO EL MANTENIMIENTO DE EDIFICIOS E INSTALACIONES DE
CENTROS EDUCATIVOS, CENTROS Y PUESTOS DE SALUD EN CUMPLIMIENTO EN LO REGULADO EN EL ARTÍCULO 90 DEL DECRETO NÚMERO 36-
2024 LEY DEL PRESUPUESTO DE INGRESOS Y EGRESOS DEL ESTADO PARA EL EJERCICIO FISCAL DOS MIL VEINTICINCO.</t>
  </si>
  <si>
    <t>E563806818</t>
  </si>
  <si>
    <t>ADQUISICION DE 310 SACOS DE CEMENTO PARA USO DEL PERSONAL DE LA UNIDAD DE CONSTRUCCION DE EDIFICIOS DEL ESTADO -UCEE-,
PARA MANTENIMIENTOS DE CENTROS EDUCATIVOS DE SALUD Y CENTROS EDUCATIVOS.</t>
  </si>
  <si>
    <t>E563808667</t>
  </si>
  <si>
    <t>ADQUISICION DE 100 SACOS DE MEZCLA PARA REPELLO PARA USO DEL PERSONAL DE LA UNIDAD DE CONSTRUCCION DE EDIFICIOS DEL
ESTADO -UCEE-, PARA MANTENIMIENTOS DE CENTROS DE SALUD Y CENTROS EDUCATIVOS.</t>
  </si>
  <si>
    <t>E563987669</t>
  </si>
  <si>
    <t>ADQUISICIÓN DE INSUMOS DE FERRETERIA QUE TIENE COMO PROPÓSITO LLEVAR A CABO EL MANTENIMIENTO DE EDIFICIOS E INSTALACIONES DE CENTROS EDUCATIVOS, CENTROS Y PUESTOS DE SALUD EN CUMPLIMIENTO EN LO REGULADO EN EL ARTÍCULO 90 DEL DECRETO NÚMERO 36-2024 LEY DEL PRESUPUESTO DE INGRESOS Y EGRESOS DEL ESTADO PARA EL EJERCICIO FISCAL DOS MIL VEINTICINCO.</t>
  </si>
  <si>
    <t>E564051896</t>
  </si>
  <si>
    <t>ADQUISICIÓN DE ACEITES QUE TIENE COMO PROPÓSITO LLEVAR A CABO EL MANTENIMIENTO DE EDIFICIOS E INSTALACIONES DE CENTROS EDUCATIVOS, CENTROS Y PUESTOS DE SALUD EN CUMPLIMIENTO EN LO REGULADO EN EL ARTÍCULO 90 DEL DECRETO NÚMERO 36-2024 LEY DEL PRESUPUESTO DE INGRESOS Y EGRESOS DEL ESTADO PARA EL EJERCICIO FISCAL DOS MIL VEINTICINCO.</t>
  </si>
  <si>
    <t>E562957375</t>
  </si>
  <si>
    <t>42905931</t>
  </si>
  <si>
    <t>TRASLADO DE LA ARQ. SARA RODRIGUEZ HASTA SAN MARCOS Y PATULUL, SUCHITEPEQUEZ.</t>
  </si>
  <si>
    <t>E563233680</t>
  </si>
  <si>
    <t>TRASLADO DE PABLO FRANCO HASTA LA DEPARTAMENTAL DE EDUCACIÓN DE SAN MARCOS.</t>
  </si>
  <si>
    <t>E563234350</t>
  </si>
  <si>
    <t>TRASLADO DEL ING. MATIAS MORALES HASTA LA LIBERTAD, PETÉN.</t>
  </si>
  <si>
    <t>E563897309</t>
  </si>
  <si>
    <t>TRASLADO DE LA LICDA. LUCRECIA CORADO, GERSON QUIÑONEZ Y LICDA. JACKELINE CHOC HASTA MALACATÁN, SAN MARCOS.</t>
  </si>
  <si>
    <t>E564021962</t>
  </si>
  <si>
    <t>TRASLADO DE LA ARQ. JENNY BARRIOS HASTA GUALÁN, ZACAPA.</t>
  </si>
  <si>
    <t>E564095583</t>
  </si>
  <si>
    <t>TRASLADO DE LA ARQ. LUCIA CONTRERAS HASTA CUILAPA, SANTA ROSA.</t>
  </si>
  <si>
    <t>E563062460</t>
  </si>
  <si>
    <t>387928391</t>
  </si>
  <si>
    <t>COMISIÓN RECEPTORA Y LIQUIDADORA HASTA SAN MARCOS.</t>
  </si>
  <si>
    <t>E562951903</t>
  </si>
  <si>
    <t>20262949</t>
  </si>
  <si>
    <t>VISITA DE CAMPO HASTA COLOMBA COSTA CUCA, QUETZALTENANGO.</t>
  </si>
  <si>
    <t>E563783370</t>
  </si>
  <si>
    <t>E563930675</t>
  </si>
  <si>
    <t>VISITA DE CAMPO HASTA SAN AGUSTIN ACASAGUASTLAN, EL PROGRESO.</t>
  </si>
  <si>
    <t>E564470309</t>
  </si>
  <si>
    <t>81766173</t>
  </si>
  <si>
    <t>ADQUSICION DE INSUMOS DE FERRETERIA PARA USO DE LAS INSTALACIONES DE LA UNIDAD DE CONSTRUCCION DE EDIFICIOS DEL ESTADO -UCEE-.</t>
  </si>
  <si>
    <t>E563964774</t>
  </si>
  <si>
    <t>87165953</t>
  </si>
  <si>
    <t>VISITA TECNICA HASTA PROYECTO EORM JM COLONIA ROSA LINDA ESCUINTLA.</t>
  </si>
  <si>
    <t>E563877189</t>
  </si>
  <si>
    <t>378004441</t>
  </si>
  <si>
    <t>LEGALIZACIÓN DE MOBILIARIO ESCOLAR HASTA SAN MARCOS.</t>
  </si>
  <si>
    <t>E564063266</t>
  </si>
  <si>
    <t>LEGALIZACION DE MODULOS PREFABRICADOS HASTA JALAPA.</t>
  </si>
  <si>
    <t>E563227923</t>
  </si>
  <si>
    <t>89099982</t>
  </si>
  <si>
    <t>VISITA TECNICA HASTA LA MUNICIPALIDAD DE LA UNIÓN, ZACAPA.</t>
  </si>
  <si>
    <t>E563547979</t>
  </si>
  <si>
    <t>E563895055</t>
  </si>
  <si>
    <t>E563793759</t>
  </si>
  <si>
    <t>38118599</t>
  </si>
  <si>
    <t>ACOMPAÑAMIENTO LEGAL HASTA HUEHUETENANGO Y RETALHULEU.</t>
  </si>
  <si>
    <t>E563795905</t>
  </si>
  <si>
    <t>ACOMPAÑAMIENTO LEGAL HASTA ESQUIPULAS, CHIQUIMULA.</t>
  </si>
  <si>
    <t>E562959335</t>
  </si>
  <si>
    <t>GONZALEZ,ARREAGA,,GABRIEL,</t>
  </si>
  <si>
    <t>4153227</t>
  </si>
  <si>
    <t>ADQUISICION DE BANDERAS DE UCEE, MICIVI Y REPUBLICA DE GUATEMALA PARA USO DE LA UNIDAD DE CONSTRUCCIÓN DE EDIFICIOS DEL ESTADO -UCEE-.</t>
  </si>
  <si>
    <t>E563796901</t>
  </si>
  <si>
    <t>84953284</t>
  </si>
  <si>
    <t>VISITA DE CAMPO HASTA HUEHUETENANGO Y RETALHULEU.</t>
  </si>
  <si>
    <t>E563963646</t>
  </si>
  <si>
    <t>SUPERVISIÓN DEL PROYECTO HASTA QUETZALTENANGO.</t>
  </si>
  <si>
    <t>E564225266</t>
  </si>
  <si>
    <t>GUERRA,LOBOS,,KAREN,ANDREA</t>
  </si>
  <si>
    <t>75187191</t>
  </si>
  <si>
    <t>ADQUISICION DE PUERTAS PARA SER INSTALADAS EN DIFERENTES AREAS DE LA UNIDAD DE CONSTRUCCIÓN DE EDIFICIOS DEL ESTADO -UCEE-</t>
  </si>
  <si>
    <t>E564223379</t>
  </si>
  <si>
    <t>44779321</t>
  </si>
  <si>
    <t>ACOMPAÑAMIENTO LEGAL HASTA COBÁN.</t>
  </si>
  <si>
    <t>E564250333</t>
  </si>
  <si>
    <t>ACOMPAÑAMIENTO LEGAL HASTA COBAN.</t>
  </si>
  <si>
    <t>E564475092</t>
  </si>
  <si>
    <t>HERNÁNDEZ,GONZÁLEZ,,ELIZANDRO,</t>
  </si>
  <si>
    <t>5407796</t>
  </si>
  <si>
    <t>ADQUISICION DE CAMA PARA USO DE LA UNIDAD DE CONSTRUCCION DE EDIFICIOS DEL ESTADO -UCEE-</t>
  </si>
  <si>
    <t>E562950907</t>
  </si>
  <si>
    <t>43147143</t>
  </si>
  <si>
    <t>TRASLADO DE LA ARQ. SILVIA MARIA MUÑOZ HASTA PATANATIC, PANAJACHEL, SOLOLÁ.</t>
  </si>
  <si>
    <t>E562952314</t>
  </si>
  <si>
    <t>TRASLADO DE LA COMISIÓN RECEPTORA Y LIQUIDADORA HASTA PARRAMOS, CHIMALTENANGO.</t>
  </si>
  <si>
    <t>E562954201</t>
  </si>
  <si>
    <t>CONDUCIRA A LA COMISIÓN RECEPTORA Y LIQUIDADORA HASTA MALACATÁN, SAN MARCOS.</t>
  </si>
  <si>
    <t>E563430702</t>
  </si>
  <si>
    <t>CONDUCIRÁ A ALBERTO JAVIER DEL VALLE HASTA LA DIRECCIÓN DEPARTAMENTAL DE HUEHUETENANGO.</t>
  </si>
  <si>
    <t>E563809345</t>
  </si>
  <si>
    <t>Conducirá a la Arq. Wendy Hernández a
Morazán, El Progreso.</t>
  </si>
  <si>
    <t>E563878983</t>
  </si>
  <si>
    <t>CONDUCIRÁ AL ARQ. WILLIAM POPA HASTA COATEPEQUE, QUETZALTENANGO.</t>
  </si>
  <si>
    <t>E563904259</t>
  </si>
  <si>
    <t>TRASLADO DEL ARQ. WILLIAM POPA HASTA HUEHUETENANGO.</t>
  </si>
  <si>
    <t>E564022217</t>
  </si>
  <si>
    <t>CONDUCIRÁ AL ING. MATIAS MORALES HASTA SAN BENITO Y LA LIBERTAD, PETÉN.</t>
  </si>
  <si>
    <t>E563893699</t>
  </si>
  <si>
    <t>LANZ,LOPEZ,,ELSA,VIRGINIA</t>
  </si>
  <si>
    <t>89635876</t>
  </si>
  <si>
    <t>ADQUISICIÓN DE 30 TARIMAS QUE TIENE COMO PROPÓSITO LLEVAR A CABO EL MANTENIMIENTO DE EDIFICIOS E INSTALACIONES DE CENTROS EDUCATIVOS, CENTROS Y PUESTOS DE SALUD EN CUMPLIMIENTO EN LO REGULADO EN EL ARTÍCULO 90 DEL DECRETO NÚMERO 36-2024 LEY DEL PRESUPUESTO DE INGRESOS Y EGRESOS DEL ESTADO PARA EL EJERCICIO FISCAL DOS MIL VEINTICINCO.</t>
  </si>
  <si>
    <t>E563066946</t>
  </si>
  <si>
    <t>LEIVA,VARGAS,,KATHERINE,ADRIANA</t>
  </si>
  <si>
    <t>116130229</t>
  </si>
  <si>
    <t>RECEPCION Y LIQUIDACION DEL PROYECTO: CONTRUCCION ESCUELA BICENTENARIO HASTA PARRAMOS, CHIMALTENANGO, NOG: 16857984.</t>
  </si>
  <si>
    <t>E562956123</t>
  </si>
  <si>
    <t>36150061</t>
  </si>
  <si>
    <t>TRASLADO DEL ARQ. JORGE RAMIREZ HASTA MALACATÁN, SAN MARCOS.</t>
  </si>
  <si>
    <t>E563014806</t>
  </si>
  <si>
    <t>TRASLADO DE LA ARQ. MARIA LUCIA ROMAN HASTA SAN PEDRO CABAÑAS, ZACAPA.</t>
  </si>
  <si>
    <t>E563876425</t>
  </si>
  <si>
    <t>TRASLADO DEL ING. MATIAS MORALES HASTA PUERTO BARRIOS, IZABAL.</t>
  </si>
  <si>
    <t>E563897856</t>
  </si>
  <si>
    <t>TRASLADO DEL ARQ. MARVIN SITÁN HASTA SAN AGUSTIN ACASAGUASTLÁN, EL PROGRESO.</t>
  </si>
  <si>
    <t>E563898100</t>
  </si>
  <si>
    <t>TRASLADO DEL ING. RAFAEL ALVAREZ HASTA JOCOTÁN, CHIQUIMULA.</t>
  </si>
  <si>
    <t>E563909439</t>
  </si>
  <si>
    <t>TRASLADO DE LA JUNTA RECEPTORA Y LIQUIDADORA HASTA MALACATÁN Y LA REFORMA, SAN MARCOS.</t>
  </si>
  <si>
    <t>E564421669</t>
  </si>
  <si>
    <t>TRASLADO DE LA ARQ. MARIA ROMÁN HASTA SAN PEDRO CABAÑAS, ZACAPA.</t>
  </si>
  <si>
    <t>E562960899</t>
  </si>
  <si>
    <t>70649502</t>
  </si>
  <si>
    <t>CONDUCIR A LA ARQ. LUCIA CONTRERAS HASTA MALACATÁN, SAN MARCOS.</t>
  </si>
  <si>
    <t>E563236264</t>
  </si>
  <si>
    <t>TRASLADO DE LA ARQ. NELLY AGUILERA HASTA FLORES, PETÉN.</t>
  </si>
  <si>
    <t>E563875682</t>
  </si>
  <si>
    <t>CONDUCIR AL ARQ. WILLIAM POPA HASTA MALACATÁN, SAN MARCOS.</t>
  </si>
  <si>
    <t>E563898364</t>
  </si>
  <si>
    <t>CONDUCIR A LA ARQ. SILVIA MUÑOZ HASTA CHIMALTENANGO, CHIMALTENANGO.</t>
  </si>
  <si>
    <t>E563905166</t>
  </si>
  <si>
    <t>LUNA,SICAJÚ,,DENILSON,UBEN</t>
  </si>
  <si>
    <t>110803205</t>
  </si>
  <si>
    <t>E562835989</t>
  </si>
  <si>
    <t>46425543</t>
  </si>
  <si>
    <t>ADQUISICION DE INSUMOS DE FERRETERIA PARA USO DE LAS INSTALACIONES DE LA UNIDAD DE CONSTRUCCION DE EDIFICIOS DEL ESTADO -UCEE-.</t>
  </si>
  <si>
    <t>E562884947</t>
  </si>
  <si>
    <t>ADQUISICION DE INSUMOS DE FERRETERIA PARA USO DE LAS INSTALACIONES DE LA UNIDAD DE CONSTRUCCION DE EDIFICIOS DEL ESTADO -UCEE-, PARA REMOZAMIENTO DE CENTROS DE SALUD Y CENTROS EDUCATIVOS.</t>
  </si>
  <si>
    <t>E562894306</t>
  </si>
  <si>
    <t>ADQUISICION DE INSUMOS DE FERRETERIA PARA USO DE LAS INSTALACIONES DE LA UNIDAD DE CONSTRUCCION DE EDIFICIOS DEL ESTADO -UCEE-</t>
  </si>
  <si>
    <t>E562910743</t>
  </si>
  <si>
    <t>E562912223</t>
  </si>
  <si>
    <t>E562955526</t>
  </si>
  <si>
    <t>MEDRANO,Y MEDRANO,,HUGO,RENE</t>
  </si>
  <si>
    <t>67235735</t>
  </si>
  <si>
    <t>E563015365</t>
  </si>
  <si>
    <t>E563906456</t>
  </si>
  <si>
    <t>E563927011</t>
  </si>
  <si>
    <t>E563907797</t>
  </si>
  <si>
    <t>68148968</t>
  </si>
  <si>
    <t>E563784245</t>
  </si>
  <si>
    <t>MEJICANOS,DIAZ,,JOSE,FERNANDO</t>
  </si>
  <si>
    <t>42016932</t>
  </si>
  <si>
    <t>ACOMPAÑAMIENTO HASTA COBÁN.</t>
  </si>
  <si>
    <t>E563237961</t>
  </si>
  <si>
    <t>56696000</t>
  </si>
  <si>
    <t>MANTENIMIENTO HASTA HOSPITAL DE CHIMALTENANGO.</t>
  </si>
  <si>
    <t>E563797614</t>
  </si>
  <si>
    <t>E563907207</t>
  </si>
  <si>
    <t>68280475</t>
  </si>
  <si>
    <t>VISITA DE CAMPO HASTA ESCUINTLA.</t>
  </si>
  <si>
    <t>E563964367</t>
  </si>
  <si>
    <t>METALICA COMERCIAL, SOCIEDAD ANONIMA</t>
  </si>
  <si>
    <t>52730786</t>
  </si>
  <si>
    <t>ADQUISICIÓN DE 7 CUBETAS DE IMPERMEABILIZANTE PARA TECHO QUE TIENE COMO PROPÓSITO LLEVAR A CABO EL MANTENIMIENTO DE EDIFICIOS E INSTALACIONES DE CENTROS EDUCATIVOS, CENTROS Y PUESTOS DE SALUD EN CUMPLIMIENTO EN LO REGULADO EN EL ARTÍCULO 90 DEL DECRETO NÚMERO 36-2024 LEY DEL PRESUPUESTO DE INGRESOS Y EGRESOS DEL ESTADO PARA EL EJERCICIO FISCAL DOS MIL VEINTICINCO.</t>
  </si>
  <si>
    <t>E563972319</t>
  </si>
  <si>
    <t>ADQUISICIÓN DE 100 GALONES DE THINNER QUE TIENE COMO PROPÓSITO LLEVAR A CABO EL MANTENIMIENTO DE EDIFICIOS E INSTALACIONES DE CENTROS EDUCATIVOS, CENTROS Y PUESTOS DE SALUD EN CUMPLIMIENTO EN LO REGULADO EN EL ARTÍCULO 90 DEL DECRETO NÚMERO 36-2024 LEY DEL PRESUPUESTO DE INGRESOS Y EGRESOS DEL ESTADO PARA EL EJERCICIO FISCAL DOS MIL VEINTICINCO.</t>
  </si>
  <si>
    <t>E563998539</t>
  </si>
  <si>
    <t>E564005649</t>
  </si>
  <si>
    <t>ADQUISICION DE INSUMOS DE FERRETERIA PARA USO DEL PERSONAL DE LA UNIDAD DE CONTRUCCION DE EDIFICIOS DEL ESTADO -UCEE-, PARA MANTENIMIENTO DE CENTROS DE SALUD Y CENTROS EDUCATIVOS.</t>
  </si>
  <si>
    <t>E563961147</t>
  </si>
  <si>
    <t>MOBIL PITS, SOCIEDAD ANONIMA</t>
  </si>
  <si>
    <t>97961655</t>
  </si>
  <si>
    <t>POR MANTENIMIENTO Y REPARACION DE LA MOTOCICLETA SUZUKI GD115H PLACAS: MO-104KFP, AL SERVICIO DE LA UNIDAD DE CONSTRUCCION DE EDIFICIOS DEL ESTADO CON NUMERO DE INVENTARIO 302-01-25-796</t>
  </si>
  <si>
    <t>E563965649</t>
  </si>
  <si>
    <t>POR MANTENIMIENTO Y REPARACION DE LA MOTOCICLETA SUZUKI GN125F PLACAS: MO-617JBB, AL SERVICIO DE LA UNIDAD DE CONSTRUCCION DE EDIFICIOS DEL ESTADO CON NUMERO DE INVENTARIO 305-04-11</t>
  </si>
  <si>
    <t>E563794755</t>
  </si>
  <si>
    <t>46152954</t>
  </si>
  <si>
    <t>VISITA TECNICA HASTA SOLOLÁ, SAN MARCOS Y HUEHUETENANGO.</t>
  </si>
  <si>
    <t>E563172789</t>
  </si>
  <si>
    <t>MONTOYA,FLORES,,SERGIO,ESTUARDO</t>
  </si>
  <si>
    <t>5225426</t>
  </si>
  <si>
    <t>E563239425</t>
  </si>
  <si>
    <t>E563794186</t>
  </si>
  <si>
    <t>E563918373</t>
  </si>
  <si>
    <t>MONZON,TIQUE,,LIZBETH,PATRICIA</t>
  </si>
  <si>
    <t>54996384</t>
  </si>
  <si>
    <t>COMPRA DE 10 BASUREROS PARA USO DEL PERSONAL DE LA UNIDAD DE CONSTRUCCION DE EDIFICIOS DEL ESTADO-UCEE-</t>
  </si>
  <si>
    <t>E563229594</t>
  </si>
  <si>
    <t>MORALES,PEREZ,,MATIAS,</t>
  </si>
  <si>
    <t>41743903</t>
  </si>
  <si>
    <t>VISITA DE EVALUACIÓN DE TRABAJOS REALIZADOS HASTA IZABAL.</t>
  </si>
  <si>
    <t>E563237015</t>
  </si>
  <si>
    <t>VISITA TECNICA HASTA LA LIBERTAD, PETÉN.</t>
  </si>
  <si>
    <t>E563962690</t>
  </si>
  <si>
    <t>VISITA DE ACOMPAÑAMIENTO A LA INICIATIVA DE TRANSPARENCIA E INSFRAESTRUCTURA COST DE GUATEMALA HASTA SAN BENITO, PETÉN.</t>
  </si>
  <si>
    <t>E563911905</t>
  </si>
  <si>
    <t>80557058</t>
  </si>
  <si>
    <t>ADQUISICION DE 4 CUBETAS DE PINTURA PARA USO DEL PERSONAL DE LA UNIDAD DE CONSTRUCCION DE EDIFICIOS DEL ESTADO -UCEE-, PARA MANTENIMIENTOS DE CENTROS DE SALUD Y CENTROS EDUCATIVOS.</t>
  </si>
  <si>
    <t>E563930292</t>
  </si>
  <si>
    <t>63769751</t>
  </si>
  <si>
    <t>VISITA TECNICA HATA SANTA TERESITA, CHIMALTENANGO.</t>
  </si>
  <si>
    <t>E564479217</t>
  </si>
  <si>
    <t>NUEVOS ALMACENES, SOCIEDAD ANONIMA</t>
  </si>
  <si>
    <t>32375913</t>
  </si>
  <si>
    <t>ADQUISICION DE INSUMOS PARA USO DE LA CASA DE DESCANSO PANAJACHEL A CARGO DE LA UNIDAD DE CONSTRUCCION DE EDIFICIOS DEL ESTADO -UCEE-</t>
  </si>
  <si>
    <t>E564007943</t>
  </si>
  <si>
    <t>OPERADORA DE TIENDAS, SOCIEDAD ANONIMA</t>
  </si>
  <si>
    <t>7378106</t>
  </si>
  <si>
    <t>ADQUISICION DE SUMINISTROS DE CAFETERIA (GALLETAS, AZUCAR, ROSA DE JAMAICA, SERVILLETAS) PARA EL ABASTECIMIENTO DEL ALMACEN Y PARA ATENCION A REUNIONES DE LA UNIDAD DE CONSTRUCCION DE EDIFICIOS DEL ESTADO -UCEE-.</t>
  </si>
  <si>
    <t>E563018763</t>
  </si>
  <si>
    <t>9449922</t>
  </si>
  <si>
    <t>CITACION POR PARTE DE LA LIC. DEBORA KILKAN, GERENTE MUNICIPAL DE LA MUNICIPALIDAD DE LA LIBERTAD DEL DEPARTAMENTO DE PETEN.</t>
  </si>
  <si>
    <t>E563654791</t>
  </si>
  <si>
    <t>CITACIÓN A UNA REUNIÓN DE INSPECCIÓN DE TRABAJO AL PROYECTO MEJORAMIENTO CENTRO DE SALUD DE SAN CRISTOBÁL, TOTONICAPÁN, TOTONICAPÁN.</t>
  </si>
  <si>
    <t>E563894423</t>
  </si>
  <si>
    <t>PAPELERIA ARRIOLA, SOCIEDAD ANONIMA</t>
  </si>
  <si>
    <t>38231425</t>
  </si>
  <si>
    <t>ADQUISICION DE ARCHIVADORES TAMAÑO OFICIO PARA EL ABASTECIMIENTO DEL ALMACEN DE LA UNIDAD DE CONSTRUCCIÓN DE EDIFICIOS DEL ESTADO -UCEE-.</t>
  </si>
  <si>
    <t>E563172010</t>
  </si>
  <si>
    <t>66751586</t>
  </si>
  <si>
    <t>E563793090</t>
  </si>
  <si>
    <t>E564012858</t>
  </si>
  <si>
    <t>PINTO,MORFIN,,JOSE,CARLOS</t>
  </si>
  <si>
    <t>55814573</t>
  </si>
  <si>
    <t>ADQUISICION DE TINTAS PARA LA IMPRESORA EPSON MODELO L8050 CON NUMERO DE SICOIN 0069DD2F, PARA USO DEL PERSONAL DE LA UNIDAD DE CONSTRUCCION DE EDIFICIOS DEL ESTADO -UCEE-</t>
  </si>
  <si>
    <t>E563016841</t>
  </si>
  <si>
    <t>9422838</t>
  </si>
  <si>
    <t>VISITA TECNICA HASTA JOCOTENANGO, SACATEPEQUEZ.</t>
  </si>
  <si>
    <t>E563754192</t>
  </si>
  <si>
    <t>VISITA TÉCNICA HASTA CHICAMAN, QUICHÉ.</t>
  </si>
  <si>
    <t>E563782870</t>
  </si>
  <si>
    <t>E563784938</t>
  </si>
  <si>
    <t>E564420379</t>
  </si>
  <si>
    <t>E563290226</t>
  </si>
  <si>
    <t>30470536</t>
  </si>
  <si>
    <t>VISITA DE CAMPO HASTA CASERIO PRIMAVERA, MALACATAN, SAN MARCOS.</t>
  </si>
  <si>
    <t>E563925310</t>
  </si>
  <si>
    <t>VISITA DE CAMPO HASTA HOSPITAL DE COATEPEQUE, QUETZALTENANGO.</t>
  </si>
  <si>
    <t>E564022330</t>
  </si>
  <si>
    <t>E562846883</t>
  </si>
  <si>
    <t>PROVALES, SOCIEDAD ANONIMA</t>
  </si>
  <si>
    <t>105480894</t>
  </si>
  <si>
    <t>ADQUISICION DE INSUMOS DE LIBRERIA PARA ABASTECIMIENTO DEL ALMACEN DE LA UNIDAD DE CONSTRUCCION DE EDIFICIOS DEL ESTADO UCEE.</t>
  </si>
  <si>
    <t>E563914769</t>
  </si>
  <si>
    <t>PROVEEDORA DE INSUMOS DE GUATEMALA, SOCIEDAD ANÓNIMA</t>
  </si>
  <si>
    <t>118890255</t>
  </si>
  <si>
    <t>ADQUISICION DE DISPENSADOR AUTOMATICO Y REPUESTO DE AMBIENTADOR PARA USO DEL PERSONAL DE LA UNIDAD DE CONSTRUCCION DE EDIFICIOS DEL ESTADO -UCEE-</t>
  </si>
  <si>
    <t>E563242779</t>
  </si>
  <si>
    <t>PU,CAMAJÁ,,ERIK,OSWALDO</t>
  </si>
  <si>
    <t>362709920</t>
  </si>
  <si>
    <t>E563235594</t>
  </si>
  <si>
    <t>QUINTOS TRAVEL SOCIEDAD ANONIMA</t>
  </si>
  <si>
    <t>16900979</t>
  </si>
  <si>
    <t>ADQUISICIÓN DE BOLETO AEREO PARA ALDO ROLANDO RODRÍGUEZ HERRERA PARA QUE ASISTA A LA VISITA DE CAMPO AL PROYECTO DENOMINADO CONSTRUCCION HOSPITAL DE SAN BENITO, PETEN SEGÚN OFICIO O-3.1-593-2025 AR.</t>
  </si>
  <si>
    <t>E563015934</t>
  </si>
  <si>
    <t>37946722</t>
  </si>
  <si>
    <t>VISITA TECNICA HASTA CASERIO PRIMAVERA, MALACATAN, SAN MARCOS.</t>
  </si>
  <si>
    <t>E563754591</t>
  </si>
  <si>
    <t>VISITA TÉCNICA HASTA CENTRO DE SALUD DE SAN CRISTOBAL, TOTONICAPAN.</t>
  </si>
  <si>
    <t>E563926570</t>
  </si>
  <si>
    <t>VISITA TECNICA DE COLOMBA COSTA CUCA, QUETZALTENANGO.</t>
  </si>
  <si>
    <t>E564421294</t>
  </si>
  <si>
    <t>REALIZAR INFORME FOTOGRAFICO HASTA LA REFORMA, SAN MARCOS.</t>
  </si>
  <si>
    <t>E563231319</t>
  </si>
  <si>
    <t>31668437</t>
  </si>
  <si>
    <t>COLABORAR EN LA COMISIÓN RECEPTORA Y LIQUIDADORA EN RECORRIDO EN PROYECTO UBICADO EN MALACATÁN, SAN MARCOS.</t>
  </si>
  <si>
    <t>E563792124</t>
  </si>
  <si>
    <t>VISITA DE CAMPO HASTA QUICHÉ Y SAN MARCOS.</t>
  </si>
  <si>
    <t>E563795190</t>
  </si>
  <si>
    <t>VISITA DE CAMPO EN COLABORACIÓN A LA COMISIÓN RECEPTORA Y LIQUIDADORA HASTA LA REFORMA, SAN MARCOS.</t>
  </si>
  <si>
    <t>E563302739</t>
  </si>
  <si>
    <t>57191557</t>
  </si>
  <si>
    <t>VISITA TECNICA HASTA TUTUAPA-SAN MARCOS, PATULUL, SUCHITEPEQUEZ Y COTZUMALGUAPA-ESCUINTLA.</t>
  </si>
  <si>
    <t>E564358126</t>
  </si>
  <si>
    <t>101901437</t>
  </si>
  <si>
    <t>VISITA TECNICA HASTA SAN BENITO, PETEN,</t>
  </si>
  <si>
    <t>E563759402</t>
  </si>
  <si>
    <t>34158472</t>
  </si>
  <si>
    <t>COMPRA DE 2 SELLOS AUTOMATICOS PARA EL PERSONAL DEL DEPARTAMENTO FINANCIERO DE LA UNIDAD DE CONSTRUCCION DE EDIFICIOS DEL ESTADO -UCEE-</t>
  </si>
  <si>
    <t>E564027804</t>
  </si>
  <si>
    <t>COMPRA DE SELLOS AUTOMATICOS PARA USO DEL PERSONAL DEL DEPARTAMENTO DE PLANIFICACION DE LA UNIDAD DE CONSTRUCCIÓN DE EDIFICIOS DEL ESTADO -UCEE-</t>
  </si>
  <si>
    <t>E564477907</t>
  </si>
  <si>
    <t>COMPRA DE SELLOS AUTOMATICOS PARA PERSONAL DEL DEPARTAMENTO FINANCIERO: AREA DE PAGADURIA DE LA UNIDAD DE CONSTRUCCIÓN DE EDIFICIOS DEL ESTADO -UCEE-.</t>
  </si>
  <si>
    <t>E564478342</t>
  </si>
  <si>
    <t>COMPRA DE SELLOS AUTOMATICOS PARA PERSONAL DEL DEPARTAMENTO ADMINISTRATIVO DE  LA  UNIDAD DE CONSTRUCCIÓN DE EDIFICIOS DEL ESTADO  -UCEE-.</t>
  </si>
  <si>
    <t>E564420905</t>
  </si>
  <si>
    <t>31063594</t>
  </si>
  <si>
    <t>VISITA TÉCNICA HASTA ZACAPA.</t>
  </si>
  <si>
    <t>E562881220</t>
  </si>
  <si>
    <t>42609720</t>
  </si>
  <si>
    <t>E562882308</t>
  </si>
  <si>
    <t>E562912746</t>
  </si>
  <si>
    <t>E563293977</t>
  </si>
  <si>
    <t>ADQUISICIÓN DE LIMPIADOR DE FRENOS PARA USO DEL PERSONAL DE  LA UNIDAD DE TRANSPORTES DE LA UNIDAD DE CONSTRUCCIÓN DE EDIFICIOS DEL ESTADO -UCEE-.</t>
  </si>
  <si>
    <t>E563469153</t>
  </si>
  <si>
    <t>ADQUISICION DE INSUMOS DE FERRETERIA PARA USO EN LAS DIFERENTES AREAS DE LA UNIDAD DE CONSTRUCCION DE EDIFICIOS DEL ESTADO -UCEE-</t>
  </si>
  <si>
    <t>E564173452</t>
  </si>
  <si>
    <t>ADQUISICION DE SUMINISTROS PARA USO DEL PERSONAL DE LA UNIDAD DE TRANSPORTES DE LA UNIDAD DE CONSTRUCCION DE EDIFICIOS DEL ESTADO -UCEE-</t>
  </si>
  <si>
    <t>E564155209</t>
  </si>
  <si>
    <t>SAZO,GUTIERREZ, CACERES,NUVIA,JOHANNA</t>
  </si>
  <si>
    <t>9502866</t>
  </si>
  <si>
    <t>ADQUISICION DE PORTA GAFETE CON CINTA PARA USO DE LAS VISITAS Y PERSONAL DE LA UNIDAD DE CONSTRUCCIÓN DE EDIFICIOS DEL ESTADO -UCEE-.</t>
  </si>
  <si>
    <t>E564476102</t>
  </si>
  <si>
    <t>7522355</t>
  </si>
  <si>
    <t>ADQUISICION DE CABLES USB, ADAPTADORES DE PODER, DISCOS DUROS, KIT DE HERRAMIENTAS PARA USO DEL PERSONAL DE INFORMATICA DE LA UNIDAD DE CONSTRUCCION DE EDIFICIOS DEL ESTADO -UCEE-.</t>
  </si>
  <si>
    <t>E563240253</t>
  </si>
  <si>
    <t>111508010</t>
  </si>
  <si>
    <t>INFORME FOTOGRAFICO HASTA JOCOTAN, CHIQUIMULA.</t>
  </si>
  <si>
    <t>E563235101</t>
  </si>
  <si>
    <t>15299694</t>
  </si>
  <si>
    <t>VISITA TECNICA Y EVALUACIÓN DE AVANCE FISICO HASTA IZABAL Y PETÉN.</t>
  </si>
  <si>
    <t>E563784679</t>
  </si>
  <si>
    <t>APOYO EN EL RECORRIDO DE VISITA TECNICA HASTA COBÁN.</t>
  </si>
  <si>
    <t>E563930969</t>
  </si>
  <si>
    <t>APOYO EN EL RECORRIDO DE VISITA TECNICA HASTA TOTONICAPAN.</t>
  </si>
  <si>
    <t>E563976608</t>
  </si>
  <si>
    <t>APOYO EN EL RECORRIDO DE LA VISITA TÉCNICA HASTA SOLOLÁ, SAN MARCOS Y RETALHULEU.</t>
  </si>
  <si>
    <t>E563989688</t>
  </si>
  <si>
    <t>APOYO EN EL RECONOCIMIENTO DE VISITA TECNICA HASTA ESCUINTLA.</t>
  </si>
  <si>
    <t>E564049166</t>
  </si>
  <si>
    <t>TRANSPORTE, EMPAQUE Y ALMACENAJE, SOCIEDAD ANONIMA</t>
  </si>
  <si>
    <t>30370299</t>
  </si>
  <si>
    <t>POR PAGO DE ENVIO DE DOCUMENTOS DE LA UNIDAD DE CONSTRUCCION DE EDIFICIOS DEL ESTADO, A LAS OFICINAS DEL MINISTERIO PUBLICO, FISCALIA DE DISTRITO DE ESCUINTLA 4 CALLE.</t>
  </si>
  <si>
    <t>E564202479</t>
  </si>
  <si>
    <t>PAGO DE ENVIO DE DOCUMENTO, DE LA UNIDAD DE CONSTRUCCION DE EDIFICIOS DEL ESTADO UCEE, A BARRIO EL GOLFO, DIRECCION DE SALUD A UN COSTADO DE LIBRERIA LA VIDA, GUASTATOYA, EL PROGRESO.</t>
  </si>
  <si>
    <t>E563931930</t>
  </si>
  <si>
    <t>58054111</t>
  </si>
  <si>
    <t>E562741216</t>
  </si>
  <si>
    <t>1045121</t>
  </si>
  <si>
    <t>POR MANTENIMIENTO Y REPARACION DEL VEHICULO L200 PLACAS: O-808 BBY, AL SERVICIO DE LA UNIDAD DE CONSTRUCCION DE EDIFICIOS DEL ESTADO CON NUMERO DE INVENTARIO 305-05-32</t>
  </si>
  <si>
    <t>E562742298</t>
  </si>
  <si>
    <t>POR MANTENIMIENTO Y REPARACION DEL VEHICULO L200 PLACAS: O-806 BBY, AL SERVICIO DE LA UNIDAD DE CONSTRUCCION DE EDIFICIOS DEL ESTADO CON NUMERO DE INVENTARIO 305-05-33</t>
  </si>
  <si>
    <t>E562743332</t>
  </si>
  <si>
    <t>POR MANTENIMIENTO Y REPARACION DEL VEHICULO L200 PLACAS: O-807 BBY, AL SERVICIO DE LA UNIDAD DE CONSTRUCCION DE EDIFICIOS DEL ESTADO CON NUMERO DE INVENTARIO 305-05-34</t>
  </si>
  <si>
    <t>E563263555</t>
  </si>
  <si>
    <t>POR MANTENIMIENTO Y REPARACION DEL VEHICULO MITSUBISHI L200 PLACAS: O-810 BBY, AL SERVICIO DE LA UNIDAD DE CONSTRUCCION DE EDIFICIOS DEL ESTADO CON NUMERO DE INVENTARIO 305-05-31</t>
  </si>
  <si>
    <t>E563265302</t>
  </si>
  <si>
    <t>E563269227</t>
  </si>
  <si>
    <t>POR MANTENIMIENTO Y REPARACION DEL VEHICULO MITSUBISHI L200 PLACAS: O-806 BBY, AL SERVICIO DE LA UNIDAD DE CONSTRUCCION DE EDIFICIOS DEL ESTADO CON NUMERO DE INVENTARIO 305-05-33</t>
  </si>
  <si>
    <t>E563270209</t>
  </si>
  <si>
    <t>POR MANTENIMIENTO Y REPARACION DEL VEHICULO MITSUBISHI L200 PLACAS: O-805 BBY, AL SERVICIO DE LA UNIDAD DE CONSTRUCCION DE EDIFICIOS DEL ESTADO CON NUMERO DE INVENTARIO 305-05-30</t>
  </si>
  <si>
    <t>E563270888</t>
  </si>
  <si>
    <t>POR MANTENIMIENTO Y REPARACION DEL VEHICULO MITSUBISHI L200 PLACAS: O-809 BBY, AL SERVICIO DE LA UNIDAD DE CONSTRUCCION DE EDIFICIOS DEL ESTADO CON NUMERO DE INVENTARIO 305-05-35</t>
  </si>
  <si>
    <t>E563271469</t>
  </si>
  <si>
    <t>POR MANTENIMIENTO Y REPARACION DEL VEHICULO NISSAN PATROL 4X4 PLACAS: O-741 BBT, AL SERVICIO DE LA UNIDAD DE CONSTRUCCION DE EDIFICIOS DEL ESTADO CON NUMERO DE INVENTARIO 305-02-08</t>
  </si>
  <si>
    <t>E563296097</t>
  </si>
  <si>
    <t>POR LA COMPRA DE LLANTAS PARA LOS VEHICULOS: O-805 BBY, O-806 BBY, O-807 BBY, O-808 BBY, O-809 BBY, Y O-741 BBT</t>
  </si>
  <si>
    <t>E563931957</t>
  </si>
  <si>
    <t>E563933380</t>
  </si>
  <si>
    <t>POR MANTENIMIENTO Y REPARACION DEL VEHICULO MITSUBISHI L200 PLACAS: O-807 BBY, AL SERVICIO DE LA UNIDAD DE CONSTRUCCION DE EDIFICIOS DEL ESTADO CON NUMERO DE INVENTARIO 305-05-34</t>
  </si>
  <si>
    <t>E563171855</t>
  </si>
  <si>
    <t>119011832</t>
  </si>
  <si>
    <t>E563243821</t>
  </si>
  <si>
    <t>E563792558</t>
  </si>
  <si>
    <t>MANTENIMIENTO DEL HOSPITAL DE CHIMALTENANGO.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</si>
</sst>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.00000000000_ ;\-#,##0.00000000000\ 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rgb="FFF9FFFF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34F7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8"/>
  <sheetViews>
    <sheetView tabSelected="1" view="pageLayout" topLeftCell="A235" zoomScale="115" zoomScaleNormal="100" zoomScalePageLayoutView="115" workbookViewId="0">
      <selection activeCell="C221" sqref="C221"/>
    </sheetView>
  </sheetViews>
  <sheetFormatPr baseColWidth="10" defaultColWidth="11.42578125" defaultRowHeight="15" x14ac:dyDescent="0.25"/>
  <cols>
    <col min="1" max="1" width="20.5703125" customWidth="1"/>
    <col min="2" max="2" width="9.42578125" customWidth="1"/>
    <col min="3" max="3" width="52.5703125" bestFit="1" customWidth="1"/>
    <col min="4" max="4" width="13" style="5" bestFit="1" customWidth="1"/>
    <col min="5" max="5" width="15.140625" style="5" customWidth="1"/>
    <col min="6" max="6" width="56.7109375" customWidth="1"/>
  </cols>
  <sheetData>
    <row r="1" spans="1:6" ht="15.75" x14ac:dyDescent="0.25">
      <c r="A1" s="12" t="s">
        <v>1</v>
      </c>
      <c r="B1" s="12"/>
      <c r="C1" s="12"/>
      <c r="D1" s="12"/>
      <c r="E1" s="12"/>
      <c r="F1" s="12"/>
    </row>
    <row r="2" spans="1:6" ht="15.75" x14ac:dyDescent="0.25">
      <c r="A2" s="12" t="s">
        <v>2</v>
      </c>
      <c r="B2" s="12"/>
      <c r="C2" s="12"/>
      <c r="D2" s="12"/>
      <c r="E2" s="12"/>
      <c r="F2" s="12"/>
    </row>
    <row r="3" spans="1:6" ht="15.75" x14ac:dyDescent="0.25">
      <c r="A3" s="12" t="s">
        <v>11</v>
      </c>
      <c r="B3" s="12"/>
      <c r="C3" s="12"/>
      <c r="D3" s="12"/>
      <c r="E3" s="12"/>
      <c r="F3" s="12"/>
    </row>
    <row r="4" spans="1:6" ht="15.75" x14ac:dyDescent="0.25">
      <c r="A4" s="12" t="s">
        <v>69</v>
      </c>
      <c r="B4" s="12"/>
      <c r="C4" s="12"/>
      <c r="D4" s="12"/>
      <c r="E4" s="12"/>
      <c r="F4" s="12"/>
    </row>
    <row r="6" spans="1:6" s="7" customFormat="1" ht="27.75" customHeight="1" x14ac:dyDescent="0.25">
      <c r="A6" s="8" t="s">
        <v>7</v>
      </c>
      <c r="B6" s="10" t="s">
        <v>5</v>
      </c>
      <c r="C6" s="11"/>
      <c r="D6" s="8" t="s">
        <v>0</v>
      </c>
      <c r="E6" s="16" t="s">
        <v>9</v>
      </c>
      <c r="F6" s="8" t="s">
        <v>8</v>
      </c>
    </row>
    <row r="7" spans="1:6" s="7" customFormat="1" x14ac:dyDescent="0.25">
      <c r="A7" s="9"/>
      <c r="B7" s="2" t="s">
        <v>3</v>
      </c>
      <c r="C7" s="1" t="s">
        <v>4</v>
      </c>
      <c r="D7" s="9"/>
      <c r="E7" s="17"/>
      <c r="F7" s="9"/>
    </row>
    <row r="8" spans="1:6" ht="33.75" x14ac:dyDescent="0.25">
      <c r="A8" s="3" t="s">
        <v>70</v>
      </c>
      <c r="B8" s="3" t="s">
        <v>72</v>
      </c>
      <c r="C8" s="3" t="s">
        <v>71</v>
      </c>
      <c r="D8" s="4">
        <v>2727</v>
      </c>
      <c r="E8" s="4">
        <v>2727</v>
      </c>
      <c r="F8" s="3" t="s">
        <v>73</v>
      </c>
    </row>
    <row r="9" spans="1:6" x14ac:dyDescent="0.25">
      <c r="A9" s="3" t="s">
        <v>74</v>
      </c>
      <c r="B9" s="3" t="s">
        <v>75</v>
      </c>
      <c r="C9" s="3" t="s">
        <v>41</v>
      </c>
      <c r="D9" s="4">
        <v>1023</v>
      </c>
      <c r="E9" s="4">
        <v>1023</v>
      </c>
      <c r="F9" s="3" t="s">
        <v>76</v>
      </c>
    </row>
    <row r="10" spans="1:6" x14ac:dyDescent="0.25">
      <c r="A10" s="3" t="s">
        <v>77</v>
      </c>
      <c r="B10" s="3" t="s">
        <v>79</v>
      </c>
      <c r="C10" s="3" t="s">
        <v>78</v>
      </c>
      <c r="D10" s="4">
        <v>1351</v>
      </c>
      <c r="E10" s="4">
        <v>1351</v>
      </c>
      <c r="F10" s="3" t="s">
        <v>80</v>
      </c>
    </row>
    <row r="11" spans="1:6" x14ac:dyDescent="0.25">
      <c r="A11" s="3" t="s">
        <v>81</v>
      </c>
      <c r="B11" s="3" t="s">
        <v>83</v>
      </c>
      <c r="C11" s="3" t="s">
        <v>82</v>
      </c>
      <c r="D11" s="4">
        <v>934.5</v>
      </c>
      <c r="E11" s="13">
        <f>D11+D12</f>
        <v>2162.5</v>
      </c>
      <c r="F11" s="3" t="s">
        <v>84</v>
      </c>
    </row>
    <row r="12" spans="1:6" x14ac:dyDescent="0.25">
      <c r="A12" s="3" t="s">
        <v>85</v>
      </c>
      <c r="B12" s="3" t="s">
        <v>83</v>
      </c>
      <c r="C12" s="3" t="s">
        <v>82</v>
      </c>
      <c r="D12" s="4">
        <v>1228</v>
      </c>
      <c r="E12" s="14"/>
      <c r="F12" s="3" t="s">
        <v>86</v>
      </c>
    </row>
    <row r="13" spans="1:6" x14ac:dyDescent="0.25">
      <c r="A13" s="3" t="s">
        <v>87</v>
      </c>
      <c r="B13" s="3" t="s">
        <v>89</v>
      </c>
      <c r="C13" s="3" t="s">
        <v>88</v>
      </c>
      <c r="D13" s="4">
        <v>153</v>
      </c>
      <c r="E13" s="13">
        <f>D13+D14+D15</f>
        <v>447</v>
      </c>
      <c r="F13" s="3" t="s">
        <v>90</v>
      </c>
    </row>
    <row r="14" spans="1:6" x14ac:dyDescent="0.25">
      <c r="A14" s="3" t="s">
        <v>91</v>
      </c>
      <c r="B14" s="3" t="s">
        <v>89</v>
      </c>
      <c r="C14" s="3" t="s">
        <v>88</v>
      </c>
      <c r="D14" s="4">
        <v>147</v>
      </c>
      <c r="E14" s="15"/>
      <c r="F14" s="3" t="s">
        <v>92</v>
      </c>
    </row>
    <row r="15" spans="1:6" x14ac:dyDescent="0.25">
      <c r="A15" s="3" t="s">
        <v>93</v>
      </c>
      <c r="B15" s="3" t="s">
        <v>89</v>
      </c>
      <c r="C15" s="3" t="s">
        <v>88</v>
      </c>
      <c r="D15" s="4">
        <v>147</v>
      </c>
      <c r="E15" s="14"/>
      <c r="F15" s="3" t="s">
        <v>94</v>
      </c>
    </row>
    <row r="16" spans="1:6" ht="67.5" x14ac:dyDescent="0.25">
      <c r="A16" s="3" t="s">
        <v>95</v>
      </c>
      <c r="B16" s="3" t="s">
        <v>97</v>
      </c>
      <c r="C16" s="3" t="s">
        <v>96</v>
      </c>
      <c r="D16" s="4">
        <v>800</v>
      </c>
      <c r="E16" s="4">
        <v>800</v>
      </c>
      <c r="F16" s="3" t="s">
        <v>98</v>
      </c>
    </row>
    <row r="17" spans="1:6" x14ac:dyDescent="0.25">
      <c r="A17" s="3" t="s">
        <v>99</v>
      </c>
      <c r="B17" s="3" t="s">
        <v>100</v>
      </c>
      <c r="C17" s="3" t="s">
        <v>19</v>
      </c>
      <c r="D17" s="4">
        <v>1460</v>
      </c>
      <c r="E17" s="13">
        <f>D17+D18+D19</f>
        <v>1691</v>
      </c>
      <c r="F17" s="3" t="s">
        <v>101</v>
      </c>
    </row>
    <row r="18" spans="1:6" x14ac:dyDescent="0.25">
      <c r="A18" s="3" t="s">
        <v>102</v>
      </c>
      <c r="B18" s="3" t="s">
        <v>100</v>
      </c>
      <c r="C18" s="3" t="s">
        <v>19</v>
      </c>
      <c r="D18" s="4">
        <v>84</v>
      </c>
      <c r="E18" s="15"/>
      <c r="F18" s="3" t="s">
        <v>103</v>
      </c>
    </row>
    <row r="19" spans="1:6" x14ac:dyDescent="0.25">
      <c r="A19" s="3" t="s">
        <v>104</v>
      </c>
      <c r="B19" s="3" t="s">
        <v>100</v>
      </c>
      <c r="C19" s="3" t="s">
        <v>19</v>
      </c>
      <c r="D19" s="4">
        <v>147</v>
      </c>
      <c r="E19" s="14"/>
      <c r="F19" s="3" t="s">
        <v>105</v>
      </c>
    </row>
    <row r="20" spans="1:6" x14ac:dyDescent="0.25">
      <c r="A20" s="3" t="s">
        <v>106</v>
      </c>
      <c r="B20" s="3" t="s">
        <v>107</v>
      </c>
      <c r="C20" s="3" t="s">
        <v>18</v>
      </c>
      <c r="D20" s="4">
        <v>146.25</v>
      </c>
      <c r="E20" s="13">
        <f>D20+D21+D22+D23+D24+D25+D26</f>
        <v>2286.25</v>
      </c>
      <c r="F20" s="3" t="s">
        <v>62</v>
      </c>
    </row>
    <row r="21" spans="1:6" x14ac:dyDescent="0.25">
      <c r="A21" s="3" t="s">
        <v>108</v>
      </c>
      <c r="B21" s="3" t="s">
        <v>107</v>
      </c>
      <c r="C21" s="3" t="s">
        <v>18</v>
      </c>
      <c r="D21" s="4">
        <v>147</v>
      </c>
      <c r="E21" s="15"/>
      <c r="F21" s="3" t="s">
        <v>62</v>
      </c>
    </row>
    <row r="22" spans="1:6" x14ac:dyDescent="0.25">
      <c r="A22" s="3" t="s">
        <v>109</v>
      </c>
      <c r="B22" s="3" t="s">
        <v>107</v>
      </c>
      <c r="C22" s="3" t="s">
        <v>18</v>
      </c>
      <c r="D22" s="4">
        <v>519</v>
      </c>
      <c r="E22" s="15"/>
      <c r="F22" s="3" t="s">
        <v>110</v>
      </c>
    </row>
    <row r="23" spans="1:6" x14ac:dyDescent="0.25">
      <c r="A23" s="3" t="s">
        <v>111</v>
      </c>
      <c r="B23" s="3" t="s">
        <v>107</v>
      </c>
      <c r="C23" s="3" t="s">
        <v>18</v>
      </c>
      <c r="D23" s="4">
        <v>71</v>
      </c>
      <c r="E23" s="15"/>
      <c r="F23" s="3" t="s">
        <v>112</v>
      </c>
    </row>
    <row r="24" spans="1:6" x14ac:dyDescent="0.25">
      <c r="A24" s="3" t="s">
        <v>113</v>
      </c>
      <c r="B24" s="3" t="s">
        <v>107</v>
      </c>
      <c r="C24" s="3" t="s">
        <v>18</v>
      </c>
      <c r="D24" s="4">
        <v>210</v>
      </c>
      <c r="E24" s="15"/>
      <c r="F24" s="3" t="s">
        <v>114</v>
      </c>
    </row>
    <row r="25" spans="1:6" x14ac:dyDescent="0.25">
      <c r="A25" s="3" t="s">
        <v>115</v>
      </c>
      <c r="B25" s="3" t="s">
        <v>107</v>
      </c>
      <c r="C25" s="3" t="s">
        <v>18</v>
      </c>
      <c r="D25" s="4">
        <v>1009</v>
      </c>
      <c r="E25" s="15"/>
      <c r="F25" s="3" t="s">
        <v>116</v>
      </c>
    </row>
    <row r="26" spans="1:6" x14ac:dyDescent="0.25">
      <c r="A26" s="3" t="s">
        <v>117</v>
      </c>
      <c r="B26" s="3" t="s">
        <v>107</v>
      </c>
      <c r="C26" s="3" t="s">
        <v>18</v>
      </c>
      <c r="D26" s="4">
        <v>184</v>
      </c>
      <c r="E26" s="14"/>
      <c r="F26" s="3" t="s">
        <v>118</v>
      </c>
    </row>
    <row r="27" spans="1:6" ht="22.5" x14ac:dyDescent="0.25">
      <c r="A27" s="3" t="s">
        <v>119</v>
      </c>
      <c r="B27" s="3" t="s">
        <v>121</v>
      </c>
      <c r="C27" s="3" t="s">
        <v>120</v>
      </c>
      <c r="D27" s="4">
        <v>8700</v>
      </c>
      <c r="E27" s="4">
        <v>8700</v>
      </c>
      <c r="F27" s="3" t="s">
        <v>122</v>
      </c>
    </row>
    <row r="28" spans="1:6" ht="22.5" x14ac:dyDescent="0.25">
      <c r="A28" s="3" t="s">
        <v>123</v>
      </c>
      <c r="B28" s="3" t="s">
        <v>124</v>
      </c>
      <c r="C28" s="3" t="s">
        <v>6</v>
      </c>
      <c r="D28" s="4">
        <v>1972</v>
      </c>
      <c r="E28" s="4">
        <v>1972</v>
      </c>
      <c r="F28" s="3" t="s">
        <v>125</v>
      </c>
    </row>
    <row r="29" spans="1:6" x14ac:dyDescent="0.25">
      <c r="A29" s="3" t="s">
        <v>126</v>
      </c>
      <c r="B29" s="3" t="s">
        <v>127</v>
      </c>
      <c r="C29" s="3" t="s">
        <v>38</v>
      </c>
      <c r="D29" s="4">
        <v>512</v>
      </c>
      <c r="E29" s="4">
        <v>512</v>
      </c>
      <c r="F29" s="3" t="s">
        <v>128</v>
      </c>
    </row>
    <row r="30" spans="1:6" ht="45" x14ac:dyDescent="0.25">
      <c r="A30" s="3" t="s">
        <v>129</v>
      </c>
      <c r="B30" s="3" t="s">
        <v>131</v>
      </c>
      <c r="C30" s="3" t="s">
        <v>130</v>
      </c>
      <c r="D30" s="4">
        <v>46.5</v>
      </c>
      <c r="E30" s="4">
        <v>46.5</v>
      </c>
      <c r="F30" s="3" t="s">
        <v>132</v>
      </c>
    </row>
    <row r="31" spans="1:6" ht="33.75" x14ac:dyDescent="0.25">
      <c r="A31" s="3" t="s">
        <v>133</v>
      </c>
      <c r="B31" s="3" t="s">
        <v>135</v>
      </c>
      <c r="C31" s="3" t="s">
        <v>134</v>
      </c>
      <c r="D31" s="4">
        <v>892</v>
      </c>
      <c r="E31" s="4">
        <v>892</v>
      </c>
      <c r="F31" s="3" t="s">
        <v>136</v>
      </c>
    </row>
    <row r="32" spans="1:6" ht="22.5" x14ac:dyDescent="0.25">
      <c r="A32" s="3" t="s">
        <v>137</v>
      </c>
      <c r="B32" s="3" t="s">
        <v>139</v>
      </c>
      <c r="C32" s="3" t="s">
        <v>138</v>
      </c>
      <c r="D32" s="4">
        <v>6350</v>
      </c>
      <c r="E32" s="13">
        <f>D32+D33</f>
        <v>15050</v>
      </c>
      <c r="F32" s="3" t="s">
        <v>140</v>
      </c>
    </row>
    <row r="33" spans="1:6" ht="22.5" x14ac:dyDescent="0.25">
      <c r="A33" s="3" t="s">
        <v>141</v>
      </c>
      <c r="B33" s="3" t="s">
        <v>139</v>
      </c>
      <c r="C33" s="3" t="s">
        <v>138</v>
      </c>
      <c r="D33" s="4">
        <v>8700</v>
      </c>
      <c r="E33" s="14"/>
      <c r="F33" s="3" t="s">
        <v>142</v>
      </c>
    </row>
    <row r="34" spans="1:6" ht="33.75" x14ac:dyDescent="0.25">
      <c r="A34" s="3" t="s">
        <v>143</v>
      </c>
      <c r="B34" s="3" t="s">
        <v>145</v>
      </c>
      <c r="C34" s="3" t="s">
        <v>144</v>
      </c>
      <c r="D34" s="4">
        <v>139</v>
      </c>
      <c r="E34" s="4">
        <v>139</v>
      </c>
      <c r="F34" s="3" t="s">
        <v>146</v>
      </c>
    </row>
    <row r="35" spans="1:6" ht="22.5" x14ac:dyDescent="0.25">
      <c r="A35" s="3" t="s">
        <v>147</v>
      </c>
      <c r="B35" s="3" t="s">
        <v>148</v>
      </c>
      <c r="C35" s="3" t="s">
        <v>30</v>
      </c>
      <c r="D35" s="4">
        <v>13650</v>
      </c>
      <c r="E35" s="13">
        <f>D35+D36</f>
        <v>20265</v>
      </c>
      <c r="F35" s="3" t="s">
        <v>149</v>
      </c>
    </row>
    <row r="36" spans="1:6" ht="33.75" x14ac:dyDescent="0.25">
      <c r="A36" s="3" t="s">
        <v>150</v>
      </c>
      <c r="B36" s="3" t="s">
        <v>148</v>
      </c>
      <c r="C36" s="3" t="s">
        <v>30</v>
      </c>
      <c r="D36" s="4">
        <v>6615</v>
      </c>
      <c r="E36" s="14"/>
      <c r="F36" s="3" t="s">
        <v>151</v>
      </c>
    </row>
    <row r="37" spans="1:6" x14ac:dyDescent="0.25">
      <c r="A37" s="3" t="s">
        <v>152</v>
      </c>
      <c r="B37" s="3" t="s">
        <v>153</v>
      </c>
      <c r="C37" s="3" t="s">
        <v>39</v>
      </c>
      <c r="D37" s="4">
        <v>200</v>
      </c>
      <c r="E37" s="4">
        <v>200</v>
      </c>
      <c r="F37" s="3" t="s">
        <v>154</v>
      </c>
    </row>
    <row r="38" spans="1:6" x14ac:dyDescent="0.25">
      <c r="A38" s="3" t="s">
        <v>155</v>
      </c>
      <c r="B38" s="3" t="s">
        <v>157</v>
      </c>
      <c r="C38" s="3" t="s">
        <v>156</v>
      </c>
      <c r="D38" s="4">
        <v>207</v>
      </c>
      <c r="E38" s="4">
        <v>207</v>
      </c>
      <c r="F38" s="3" t="s">
        <v>67</v>
      </c>
    </row>
    <row r="39" spans="1:6" x14ac:dyDescent="0.25">
      <c r="A39" s="3" t="s">
        <v>158</v>
      </c>
      <c r="B39" s="3" t="s">
        <v>159</v>
      </c>
      <c r="C39" s="3" t="s">
        <v>48</v>
      </c>
      <c r="D39" s="4">
        <v>147</v>
      </c>
      <c r="E39" s="13">
        <f>D39+D40</f>
        <v>1102</v>
      </c>
      <c r="F39" s="3" t="s">
        <v>160</v>
      </c>
    </row>
    <row r="40" spans="1:6" x14ac:dyDescent="0.25">
      <c r="A40" s="3" t="s">
        <v>161</v>
      </c>
      <c r="B40" s="3" t="s">
        <v>159</v>
      </c>
      <c r="C40" s="3" t="s">
        <v>48</v>
      </c>
      <c r="D40" s="4">
        <v>955</v>
      </c>
      <c r="E40" s="14"/>
      <c r="F40" s="3" t="s">
        <v>63</v>
      </c>
    </row>
    <row r="41" spans="1:6" x14ac:dyDescent="0.25">
      <c r="A41" s="3" t="s">
        <v>162</v>
      </c>
      <c r="B41" s="3" t="s">
        <v>164</v>
      </c>
      <c r="C41" s="3" t="s">
        <v>163</v>
      </c>
      <c r="D41" s="4">
        <v>123</v>
      </c>
      <c r="E41" s="4">
        <v>123</v>
      </c>
      <c r="F41" s="3" t="s">
        <v>165</v>
      </c>
    </row>
    <row r="42" spans="1:6" x14ac:dyDescent="0.25">
      <c r="A42" s="3" t="s">
        <v>166</v>
      </c>
      <c r="B42" s="3" t="s">
        <v>168</v>
      </c>
      <c r="C42" s="3" t="s">
        <v>167</v>
      </c>
      <c r="D42" s="4">
        <v>158</v>
      </c>
      <c r="E42" s="4">
        <v>158</v>
      </c>
      <c r="F42" s="3" t="s">
        <v>169</v>
      </c>
    </row>
    <row r="43" spans="1:6" ht="22.5" x14ac:dyDescent="0.25">
      <c r="A43" s="3" t="s">
        <v>170</v>
      </c>
      <c r="B43" s="3" t="s">
        <v>171</v>
      </c>
      <c r="C43" s="3" t="s">
        <v>32</v>
      </c>
      <c r="D43" s="4">
        <v>614.5</v>
      </c>
      <c r="E43" s="4">
        <v>614.5</v>
      </c>
      <c r="F43" s="3" t="s">
        <v>172</v>
      </c>
    </row>
    <row r="44" spans="1:6" ht="22.5" x14ac:dyDescent="0.25">
      <c r="A44" s="3" t="s">
        <v>173</v>
      </c>
      <c r="B44" s="3" t="s">
        <v>174</v>
      </c>
      <c r="C44" s="3" t="s">
        <v>37</v>
      </c>
      <c r="D44" s="4">
        <v>581</v>
      </c>
      <c r="E44" s="13">
        <f>D44+D45</f>
        <v>1482.5</v>
      </c>
      <c r="F44" s="3" t="s">
        <v>175</v>
      </c>
    </row>
    <row r="45" spans="1:6" ht="33.75" x14ac:dyDescent="0.25">
      <c r="A45" s="3" t="s">
        <v>176</v>
      </c>
      <c r="B45" s="3" t="s">
        <v>174</v>
      </c>
      <c r="C45" s="3" t="s">
        <v>37</v>
      </c>
      <c r="D45" s="4">
        <v>901.5</v>
      </c>
      <c r="E45" s="14"/>
      <c r="F45" s="3" t="s">
        <v>136</v>
      </c>
    </row>
    <row r="46" spans="1:6" ht="45" x14ac:dyDescent="0.25">
      <c r="A46" s="3" t="s">
        <v>177</v>
      </c>
      <c r="B46" s="3" t="s">
        <v>178</v>
      </c>
      <c r="C46" s="3" t="s">
        <v>43</v>
      </c>
      <c r="D46" s="4">
        <v>2050.1999999999998</v>
      </c>
      <c r="E46" s="4">
        <v>2050.1999999999998</v>
      </c>
      <c r="F46" s="3" t="s">
        <v>179</v>
      </c>
    </row>
    <row r="47" spans="1:6" ht="33.75" x14ac:dyDescent="0.25">
      <c r="A47" s="3" t="s">
        <v>180</v>
      </c>
      <c r="B47" s="3" t="s">
        <v>181</v>
      </c>
      <c r="C47" s="3" t="s">
        <v>44</v>
      </c>
      <c r="D47" s="4">
        <v>6424</v>
      </c>
      <c r="E47" s="13">
        <f>D47+D48</f>
        <v>15317</v>
      </c>
      <c r="F47" s="3" t="s">
        <v>64</v>
      </c>
    </row>
    <row r="48" spans="1:6" ht="33.75" x14ac:dyDescent="0.25">
      <c r="A48" s="3" t="s">
        <v>182</v>
      </c>
      <c r="B48" s="3" t="s">
        <v>181</v>
      </c>
      <c r="C48" s="3" t="s">
        <v>44</v>
      </c>
      <c r="D48" s="4">
        <v>8893</v>
      </c>
      <c r="E48" s="14"/>
      <c r="F48" s="3" t="s">
        <v>183</v>
      </c>
    </row>
    <row r="49" spans="1:6" ht="22.5" x14ac:dyDescent="0.25">
      <c r="A49" s="3" t="s">
        <v>184</v>
      </c>
      <c r="B49" s="3" t="s">
        <v>185</v>
      </c>
      <c r="C49" s="3" t="s">
        <v>49</v>
      </c>
      <c r="D49" s="4">
        <v>2235</v>
      </c>
      <c r="E49" s="4">
        <v>2235</v>
      </c>
      <c r="F49" s="3" t="s">
        <v>186</v>
      </c>
    </row>
    <row r="50" spans="1:6" ht="67.5" x14ac:dyDescent="0.25">
      <c r="A50" s="3" t="s">
        <v>187</v>
      </c>
      <c r="B50" s="3" t="s">
        <v>189</v>
      </c>
      <c r="C50" s="3" t="s">
        <v>188</v>
      </c>
      <c r="D50" s="4">
        <v>1310</v>
      </c>
      <c r="E50" s="13">
        <f>D50+D51+D52+D53+D54</f>
        <v>36116.5</v>
      </c>
      <c r="F50" s="3" t="s">
        <v>190</v>
      </c>
    </row>
    <row r="51" spans="1:6" ht="33.75" x14ac:dyDescent="0.25">
      <c r="A51" s="3" t="s">
        <v>191</v>
      </c>
      <c r="B51" s="3" t="s">
        <v>189</v>
      </c>
      <c r="C51" s="3" t="s">
        <v>188</v>
      </c>
      <c r="D51" s="4">
        <v>13950</v>
      </c>
      <c r="E51" s="15"/>
      <c r="F51" s="3" t="s">
        <v>192</v>
      </c>
    </row>
    <row r="52" spans="1:6" ht="45" x14ac:dyDescent="0.25">
      <c r="A52" s="3" t="s">
        <v>193</v>
      </c>
      <c r="B52" s="3" t="s">
        <v>189</v>
      </c>
      <c r="C52" s="3" t="s">
        <v>188</v>
      </c>
      <c r="D52" s="4">
        <v>6000</v>
      </c>
      <c r="E52" s="15"/>
      <c r="F52" s="3" t="s">
        <v>194</v>
      </c>
    </row>
    <row r="53" spans="1:6" ht="56.25" x14ac:dyDescent="0.25">
      <c r="A53" s="3" t="s">
        <v>195</v>
      </c>
      <c r="B53" s="3" t="s">
        <v>189</v>
      </c>
      <c r="C53" s="3" t="s">
        <v>188</v>
      </c>
      <c r="D53" s="4">
        <v>9976.5</v>
      </c>
      <c r="E53" s="15"/>
      <c r="F53" s="3" t="s">
        <v>196</v>
      </c>
    </row>
    <row r="54" spans="1:6" ht="56.25" x14ac:dyDescent="0.25">
      <c r="A54" s="3" t="s">
        <v>197</v>
      </c>
      <c r="B54" s="3" t="s">
        <v>189</v>
      </c>
      <c r="C54" s="3" t="s">
        <v>188</v>
      </c>
      <c r="D54" s="4">
        <v>4880</v>
      </c>
      <c r="E54" s="14"/>
      <c r="F54" s="3" t="s">
        <v>198</v>
      </c>
    </row>
    <row r="55" spans="1:6" ht="22.5" x14ac:dyDescent="0.25">
      <c r="A55" s="3" t="s">
        <v>199</v>
      </c>
      <c r="B55" s="3" t="s">
        <v>200</v>
      </c>
      <c r="C55" s="3" t="s">
        <v>35</v>
      </c>
      <c r="D55" s="4">
        <v>1002</v>
      </c>
      <c r="E55" s="13">
        <f>D55+D56+D57+D58+D59+D60</f>
        <v>3600</v>
      </c>
      <c r="F55" s="3" t="s">
        <v>201</v>
      </c>
    </row>
    <row r="56" spans="1:6" ht="22.5" x14ac:dyDescent="0.25">
      <c r="A56" s="3" t="s">
        <v>202</v>
      </c>
      <c r="B56" s="3" t="s">
        <v>200</v>
      </c>
      <c r="C56" s="3" t="s">
        <v>35</v>
      </c>
      <c r="D56" s="4">
        <v>630</v>
      </c>
      <c r="E56" s="15"/>
      <c r="F56" s="3" t="s">
        <v>203</v>
      </c>
    </row>
    <row r="57" spans="1:6" x14ac:dyDescent="0.25">
      <c r="A57" s="3" t="s">
        <v>204</v>
      </c>
      <c r="B57" s="3" t="s">
        <v>200</v>
      </c>
      <c r="C57" s="3" t="s">
        <v>35</v>
      </c>
      <c r="D57" s="4">
        <v>1050</v>
      </c>
      <c r="E57" s="15"/>
      <c r="F57" s="3" t="s">
        <v>205</v>
      </c>
    </row>
    <row r="58" spans="1:6" ht="22.5" x14ac:dyDescent="0.25">
      <c r="A58" s="3" t="s">
        <v>206</v>
      </c>
      <c r="B58" s="3" t="s">
        <v>200</v>
      </c>
      <c r="C58" s="3" t="s">
        <v>35</v>
      </c>
      <c r="D58" s="4">
        <v>204</v>
      </c>
      <c r="E58" s="15"/>
      <c r="F58" s="3" t="s">
        <v>207</v>
      </c>
    </row>
    <row r="59" spans="1:6" x14ac:dyDescent="0.25">
      <c r="A59" s="3" t="s">
        <v>208</v>
      </c>
      <c r="B59" s="3" t="s">
        <v>200</v>
      </c>
      <c r="C59" s="3" t="s">
        <v>35</v>
      </c>
      <c r="D59" s="4">
        <v>504</v>
      </c>
      <c r="E59" s="15"/>
      <c r="F59" s="3" t="s">
        <v>209</v>
      </c>
    </row>
    <row r="60" spans="1:6" x14ac:dyDescent="0.25">
      <c r="A60" s="3" t="s">
        <v>210</v>
      </c>
      <c r="B60" s="3" t="s">
        <v>200</v>
      </c>
      <c r="C60" s="3" t="s">
        <v>35</v>
      </c>
      <c r="D60" s="4">
        <v>210</v>
      </c>
      <c r="E60" s="14"/>
      <c r="F60" s="3" t="s">
        <v>211</v>
      </c>
    </row>
    <row r="61" spans="1:6" x14ac:dyDescent="0.25">
      <c r="A61" s="3" t="s">
        <v>212</v>
      </c>
      <c r="B61" s="3" t="s">
        <v>213</v>
      </c>
      <c r="C61" s="3" t="s">
        <v>14</v>
      </c>
      <c r="D61" s="4">
        <v>615</v>
      </c>
      <c r="E61" s="4">
        <v>615</v>
      </c>
      <c r="F61" s="3" t="s">
        <v>214</v>
      </c>
    </row>
    <row r="62" spans="1:6" x14ac:dyDescent="0.25">
      <c r="A62" s="3" t="s">
        <v>215</v>
      </c>
      <c r="B62" s="3" t="s">
        <v>216</v>
      </c>
      <c r="C62" s="3" t="s">
        <v>20</v>
      </c>
      <c r="D62" s="4">
        <v>85</v>
      </c>
      <c r="E62" s="13">
        <f>D62+D63+D64</f>
        <v>379</v>
      </c>
      <c r="F62" s="3" t="s">
        <v>217</v>
      </c>
    </row>
    <row r="63" spans="1:6" x14ac:dyDescent="0.25">
      <c r="A63" s="3" t="s">
        <v>218</v>
      </c>
      <c r="B63" s="3" t="s">
        <v>216</v>
      </c>
      <c r="C63" s="3" t="s">
        <v>20</v>
      </c>
      <c r="D63" s="4">
        <v>147</v>
      </c>
      <c r="E63" s="15"/>
      <c r="F63" s="3" t="s">
        <v>65</v>
      </c>
    </row>
    <row r="64" spans="1:6" x14ac:dyDescent="0.25">
      <c r="A64" s="3" t="s">
        <v>219</v>
      </c>
      <c r="B64" s="3" t="s">
        <v>216</v>
      </c>
      <c r="C64" s="3" t="s">
        <v>20</v>
      </c>
      <c r="D64" s="4">
        <v>147</v>
      </c>
      <c r="E64" s="14"/>
      <c r="F64" s="3" t="s">
        <v>220</v>
      </c>
    </row>
    <row r="65" spans="1:6" ht="22.5" x14ac:dyDescent="0.25">
      <c r="A65" s="3" t="s">
        <v>221</v>
      </c>
      <c r="B65" s="3" t="s">
        <v>222</v>
      </c>
      <c r="C65" s="3" t="s">
        <v>50</v>
      </c>
      <c r="D65" s="4">
        <v>1679.75</v>
      </c>
      <c r="E65" s="4">
        <v>1679.75</v>
      </c>
      <c r="F65" s="3" t="s">
        <v>223</v>
      </c>
    </row>
    <row r="66" spans="1:6" x14ac:dyDescent="0.25">
      <c r="A66" s="3" t="s">
        <v>224</v>
      </c>
      <c r="B66" s="3" t="s">
        <v>225</v>
      </c>
      <c r="C66" s="3" t="s">
        <v>51</v>
      </c>
      <c r="D66" s="4">
        <v>138</v>
      </c>
      <c r="E66" s="4">
        <v>138</v>
      </c>
      <c r="F66" s="3" t="s">
        <v>226</v>
      </c>
    </row>
    <row r="67" spans="1:6" x14ac:dyDescent="0.25">
      <c r="A67" s="3" t="s">
        <v>227</v>
      </c>
      <c r="B67" s="3" t="s">
        <v>228</v>
      </c>
      <c r="C67" s="3" t="s">
        <v>21</v>
      </c>
      <c r="D67" s="4">
        <v>630</v>
      </c>
      <c r="E67" s="13">
        <f>D67+D68</f>
        <v>840</v>
      </c>
      <c r="F67" s="3" t="s">
        <v>229</v>
      </c>
    </row>
    <row r="68" spans="1:6" x14ac:dyDescent="0.25">
      <c r="A68" s="3" t="s">
        <v>230</v>
      </c>
      <c r="B68" s="3" t="s">
        <v>228</v>
      </c>
      <c r="C68" s="3" t="s">
        <v>21</v>
      </c>
      <c r="D68" s="4">
        <v>210</v>
      </c>
      <c r="E68" s="14"/>
      <c r="F68" s="3" t="s">
        <v>231</v>
      </c>
    </row>
    <row r="69" spans="1:6" x14ac:dyDescent="0.25">
      <c r="A69" s="3" t="s">
        <v>232</v>
      </c>
      <c r="B69" s="3" t="s">
        <v>233</v>
      </c>
      <c r="C69" s="3" t="s">
        <v>16</v>
      </c>
      <c r="D69" s="4">
        <v>607.75</v>
      </c>
      <c r="E69" s="13">
        <f>D69+D70+D71</f>
        <v>945.75</v>
      </c>
      <c r="F69" s="3" t="s">
        <v>234</v>
      </c>
    </row>
    <row r="70" spans="1:6" x14ac:dyDescent="0.25">
      <c r="A70" s="3" t="s">
        <v>235</v>
      </c>
      <c r="B70" s="3" t="s">
        <v>233</v>
      </c>
      <c r="C70" s="3" t="s">
        <v>16</v>
      </c>
      <c r="D70" s="4">
        <v>192</v>
      </c>
      <c r="E70" s="15"/>
      <c r="F70" s="3" t="s">
        <v>90</v>
      </c>
    </row>
    <row r="71" spans="1:6" x14ac:dyDescent="0.25">
      <c r="A71" s="3" t="s">
        <v>236</v>
      </c>
      <c r="B71" s="3" t="s">
        <v>233</v>
      </c>
      <c r="C71" s="3" t="s">
        <v>16</v>
      </c>
      <c r="D71" s="4">
        <v>146</v>
      </c>
      <c r="E71" s="14"/>
      <c r="F71" s="3" t="s">
        <v>66</v>
      </c>
    </row>
    <row r="72" spans="1:6" x14ac:dyDescent="0.25">
      <c r="A72" s="3" t="s">
        <v>237</v>
      </c>
      <c r="B72" s="3" t="s">
        <v>238</v>
      </c>
      <c r="C72" s="3" t="s">
        <v>52</v>
      </c>
      <c r="D72" s="4">
        <v>590</v>
      </c>
      <c r="E72" s="13">
        <f>D72+D73</f>
        <v>1605</v>
      </c>
      <c r="F72" s="3" t="s">
        <v>239</v>
      </c>
    </row>
    <row r="73" spans="1:6" x14ac:dyDescent="0.25">
      <c r="A73" s="3" t="s">
        <v>240</v>
      </c>
      <c r="B73" s="3" t="s">
        <v>238</v>
      </c>
      <c r="C73" s="3" t="s">
        <v>52</v>
      </c>
      <c r="D73" s="4">
        <v>1015</v>
      </c>
      <c r="E73" s="14"/>
      <c r="F73" s="3" t="s">
        <v>241</v>
      </c>
    </row>
    <row r="74" spans="1:6" ht="22.5" x14ac:dyDescent="0.25">
      <c r="A74" s="3" t="s">
        <v>242</v>
      </c>
      <c r="B74" s="3" t="s">
        <v>244</v>
      </c>
      <c r="C74" s="3" t="s">
        <v>243</v>
      </c>
      <c r="D74" s="4">
        <v>13575.06</v>
      </c>
      <c r="E74" s="4">
        <v>13575.06</v>
      </c>
      <c r="F74" s="3" t="s">
        <v>245</v>
      </c>
    </row>
    <row r="75" spans="1:6" x14ac:dyDescent="0.25">
      <c r="A75" s="3" t="s">
        <v>246</v>
      </c>
      <c r="B75" s="3" t="s">
        <v>247</v>
      </c>
      <c r="C75" s="3" t="s">
        <v>53</v>
      </c>
      <c r="D75" s="4">
        <v>595</v>
      </c>
      <c r="E75" s="13">
        <f>D75+D76</f>
        <v>1152</v>
      </c>
      <c r="F75" s="3" t="s">
        <v>248</v>
      </c>
    </row>
    <row r="76" spans="1:6" x14ac:dyDescent="0.25">
      <c r="A76" s="3" t="s">
        <v>249</v>
      </c>
      <c r="B76" s="3" t="s">
        <v>247</v>
      </c>
      <c r="C76" s="3" t="s">
        <v>53</v>
      </c>
      <c r="D76" s="4">
        <v>557</v>
      </c>
      <c r="E76" s="14"/>
      <c r="F76" s="3" t="s">
        <v>250</v>
      </c>
    </row>
    <row r="77" spans="1:6" ht="22.5" x14ac:dyDescent="0.25">
      <c r="A77" s="3" t="s">
        <v>251</v>
      </c>
      <c r="B77" s="3" t="s">
        <v>253</v>
      </c>
      <c r="C77" s="3" t="s">
        <v>252</v>
      </c>
      <c r="D77" s="4">
        <v>22124.7</v>
      </c>
      <c r="E77" s="4">
        <v>22124.7</v>
      </c>
      <c r="F77" s="3" t="s">
        <v>254</v>
      </c>
    </row>
    <row r="78" spans="1:6" x14ac:dyDescent="0.25">
      <c r="A78" s="3" t="s">
        <v>255</v>
      </c>
      <c r="B78" s="3" t="s">
        <v>256</v>
      </c>
      <c r="C78" s="3" t="s">
        <v>54</v>
      </c>
      <c r="D78" s="4">
        <v>373</v>
      </c>
      <c r="E78" s="13">
        <f>D78+D79</f>
        <v>746</v>
      </c>
      <c r="F78" s="3" t="s">
        <v>257</v>
      </c>
    </row>
    <row r="79" spans="1:6" x14ac:dyDescent="0.25">
      <c r="A79" s="3" t="s">
        <v>258</v>
      </c>
      <c r="B79" s="3" t="s">
        <v>256</v>
      </c>
      <c r="C79" s="3" t="s">
        <v>54</v>
      </c>
      <c r="D79" s="4">
        <v>373</v>
      </c>
      <c r="E79" s="14"/>
      <c r="F79" s="3" t="s">
        <v>259</v>
      </c>
    </row>
    <row r="80" spans="1:6" ht="22.5" x14ac:dyDescent="0.25">
      <c r="A80" s="3" t="s">
        <v>260</v>
      </c>
      <c r="B80" s="3" t="s">
        <v>262</v>
      </c>
      <c r="C80" s="3" t="s">
        <v>261</v>
      </c>
      <c r="D80" s="4">
        <v>1550</v>
      </c>
      <c r="E80" s="4">
        <v>1550</v>
      </c>
      <c r="F80" s="3" t="s">
        <v>263</v>
      </c>
    </row>
    <row r="81" spans="1:6" ht="22.5" x14ac:dyDescent="0.25">
      <c r="A81" s="3" t="s">
        <v>264</v>
      </c>
      <c r="B81" s="3" t="s">
        <v>265</v>
      </c>
      <c r="C81" s="3" t="s">
        <v>22</v>
      </c>
      <c r="D81" s="4">
        <v>141</v>
      </c>
      <c r="E81" s="13">
        <f>D81+D82+D83+D84+D85+D86+D87+D88</f>
        <v>4576</v>
      </c>
      <c r="F81" s="3" t="s">
        <v>266</v>
      </c>
    </row>
    <row r="82" spans="1:6" ht="22.5" x14ac:dyDescent="0.25">
      <c r="A82" s="3" t="s">
        <v>267</v>
      </c>
      <c r="B82" s="3" t="s">
        <v>265</v>
      </c>
      <c r="C82" s="3" t="s">
        <v>22</v>
      </c>
      <c r="D82" s="4">
        <v>136</v>
      </c>
      <c r="E82" s="15"/>
      <c r="F82" s="3" t="s">
        <v>268</v>
      </c>
    </row>
    <row r="83" spans="1:6" ht="22.5" x14ac:dyDescent="0.25">
      <c r="A83" s="3" t="s">
        <v>269</v>
      </c>
      <c r="B83" s="3" t="s">
        <v>265</v>
      </c>
      <c r="C83" s="3" t="s">
        <v>22</v>
      </c>
      <c r="D83" s="4">
        <v>619</v>
      </c>
      <c r="E83" s="15"/>
      <c r="F83" s="3" t="s">
        <v>270</v>
      </c>
    </row>
    <row r="84" spans="1:6" ht="22.5" x14ac:dyDescent="0.25">
      <c r="A84" s="3" t="s">
        <v>271</v>
      </c>
      <c r="B84" s="3" t="s">
        <v>265</v>
      </c>
      <c r="C84" s="3" t="s">
        <v>22</v>
      </c>
      <c r="D84" s="4">
        <v>607</v>
      </c>
      <c r="E84" s="15"/>
      <c r="F84" s="3" t="s">
        <v>272</v>
      </c>
    </row>
    <row r="85" spans="1:6" ht="22.5" x14ac:dyDescent="0.25">
      <c r="A85" s="3" t="s">
        <v>273</v>
      </c>
      <c r="B85" s="3" t="s">
        <v>265</v>
      </c>
      <c r="C85" s="3" t="s">
        <v>22</v>
      </c>
      <c r="D85" s="4">
        <v>146</v>
      </c>
      <c r="E85" s="15"/>
      <c r="F85" s="3" t="s">
        <v>274</v>
      </c>
    </row>
    <row r="86" spans="1:6" x14ac:dyDescent="0.25">
      <c r="A86" s="3" t="s">
        <v>275</v>
      </c>
      <c r="B86" s="3" t="s">
        <v>265</v>
      </c>
      <c r="C86" s="3" t="s">
        <v>22</v>
      </c>
      <c r="D86" s="4">
        <v>557</v>
      </c>
      <c r="E86" s="15"/>
      <c r="F86" s="3" t="s">
        <v>276</v>
      </c>
    </row>
    <row r="87" spans="1:6" x14ac:dyDescent="0.25">
      <c r="A87" s="3" t="s">
        <v>277</v>
      </c>
      <c r="B87" s="3" t="s">
        <v>265</v>
      </c>
      <c r="C87" s="3" t="s">
        <v>22</v>
      </c>
      <c r="D87" s="4">
        <v>900</v>
      </c>
      <c r="E87" s="15"/>
      <c r="F87" s="3" t="s">
        <v>278</v>
      </c>
    </row>
    <row r="88" spans="1:6" x14ac:dyDescent="0.25">
      <c r="A88" s="3" t="s">
        <v>279</v>
      </c>
      <c r="B88" s="3" t="s">
        <v>265</v>
      </c>
      <c r="C88" s="3" t="s">
        <v>22</v>
      </c>
      <c r="D88" s="4">
        <v>1470</v>
      </c>
      <c r="E88" s="14"/>
      <c r="F88" s="3" t="s">
        <v>280</v>
      </c>
    </row>
    <row r="89" spans="1:6" ht="56.25" x14ac:dyDescent="0.25">
      <c r="A89" s="3" t="s">
        <v>281</v>
      </c>
      <c r="B89" s="3" t="s">
        <v>283</v>
      </c>
      <c r="C89" s="3" t="s">
        <v>282</v>
      </c>
      <c r="D89" s="4">
        <v>1800</v>
      </c>
      <c r="E89" s="4">
        <v>1800</v>
      </c>
      <c r="F89" s="3" t="s">
        <v>284</v>
      </c>
    </row>
    <row r="90" spans="1:6" ht="22.5" x14ac:dyDescent="0.25">
      <c r="A90" s="3" t="s">
        <v>285</v>
      </c>
      <c r="B90" s="3" t="s">
        <v>287</v>
      </c>
      <c r="C90" s="3" t="s">
        <v>286</v>
      </c>
      <c r="D90" s="4">
        <v>132.5</v>
      </c>
      <c r="E90" s="4">
        <v>132.5</v>
      </c>
      <c r="F90" s="3" t="s">
        <v>288</v>
      </c>
    </row>
    <row r="91" spans="1:6" x14ac:dyDescent="0.25">
      <c r="A91" s="3" t="s">
        <v>289</v>
      </c>
      <c r="B91" s="3" t="s">
        <v>290</v>
      </c>
      <c r="C91" s="3" t="s">
        <v>13</v>
      </c>
      <c r="D91" s="4">
        <v>611</v>
      </c>
      <c r="E91" s="13">
        <f>D91+D92+D93+D94+D95+D96+D97</f>
        <v>3217.5</v>
      </c>
      <c r="F91" s="3" t="s">
        <v>291</v>
      </c>
    </row>
    <row r="92" spans="1:6" x14ac:dyDescent="0.25">
      <c r="A92" s="3" t="s">
        <v>292</v>
      </c>
      <c r="B92" s="3" t="s">
        <v>290</v>
      </c>
      <c r="C92" s="3" t="s">
        <v>13</v>
      </c>
      <c r="D92" s="4">
        <v>162</v>
      </c>
      <c r="E92" s="15"/>
      <c r="F92" s="3" t="s">
        <v>293</v>
      </c>
    </row>
    <row r="93" spans="1:6" x14ac:dyDescent="0.25">
      <c r="A93" s="3" t="s">
        <v>294</v>
      </c>
      <c r="B93" s="3" t="s">
        <v>290</v>
      </c>
      <c r="C93" s="3" t="s">
        <v>13</v>
      </c>
      <c r="D93" s="4">
        <v>1000</v>
      </c>
      <c r="E93" s="15"/>
      <c r="F93" s="3" t="s">
        <v>295</v>
      </c>
    </row>
    <row r="94" spans="1:6" ht="22.5" x14ac:dyDescent="0.25">
      <c r="A94" s="3" t="s">
        <v>296</v>
      </c>
      <c r="B94" s="3" t="s">
        <v>290</v>
      </c>
      <c r="C94" s="3" t="s">
        <v>13</v>
      </c>
      <c r="D94" s="4">
        <v>147</v>
      </c>
      <c r="E94" s="15"/>
      <c r="F94" s="3" t="s">
        <v>297</v>
      </c>
    </row>
    <row r="95" spans="1:6" x14ac:dyDescent="0.25">
      <c r="A95" s="3" t="s">
        <v>298</v>
      </c>
      <c r="B95" s="3" t="s">
        <v>290</v>
      </c>
      <c r="C95" s="3" t="s">
        <v>13</v>
      </c>
      <c r="D95" s="4">
        <v>210</v>
      </c>
      <c r="E95" s="15"/>
      <c r="F95" s="3" t="s">
        <v>299</v>
      </c>
    </row>
    <row r="96" spans="1:6" ht="22.5" x14ac:dyDescent="0.25">
      <c r="A96" s="3" t="s">
        <v>300</v>
      </c>
      <c r="B96" s="3" t="s">
        <v>290</v>
      </c>
      <c r="C96" s="3" t="s">
        <v>13</v>
      </c>
      <c r="D96" s="4">
        <v>894.5</v>
      </c>
      <c r="E96" s="15"/>
      <c r="F96" s="3" t="s">
        <v>301</v>
      </c>
    </row>
    <row r="97" spans="1:6" x14ac:dyDescent="0.25">
      <c r="A97" s="3" t="s">
        <v>302</v>
      </c>
      <c r="B97" s="3" t="s">
        <v>290</v>
      </c>
      <c r="C97" s="3" t="s">
        <v>13</v>
      </c>
      <c r="D97" s="4">
        <v>193</v>
      </c>
      <c r="E97" s="14"/>
      <c r="F97" s="3" t="s">
        <v>303</v>
      </c>
    </row>
    <row r="98" spans="1:6" x14ac:dyDescent="0.25">
      <c r="A98" s="3" t="s">
        <v>304</v>
      </c>
      <c r="B98" s="3" t="s">
        <v>305</v>
      </c>
      <c r="C98" s="3" t="s">
        <v>15</v>
      </c>
      <c r="D98" s="4">
        <v>620</v>
      </c>
      <c r="E98" s="13">
        <f>D98+D99+D100+D101</f>
        <v>2384</v>
      </c>
      <c r="F98" s="3" t="s">
        <v>306</v>
      </c>
    </row>
    <row r="99" spans="1:6" x14ac:dyDescent="0.25">
      <c r="A99" s="3" t="s">
        <v>307</v>
      </c>
      <c r="B99" s="3" t="s">
        <v>305</v>
      </c>
      <c r="C99" s="3" t="s">
        <v>15</v>
      </c>
      <c r="D99" s="4">
        <v>1050</v>
      </c>
      <c r="E99" s="15"/>
      <c r="F99" s="3" t="s">
        <v>308</v>
      </c>
    </row>
    <row r="100" spans="1:6" x14ac:dyDescent="0.25">
      <c r="A100" s="3" t="s">
        <v>309</v>
      </c>
      <c r="B100" s="3" t="s">
        <v>305</v>
      </c>
      <c r="C100" s="3" t="s">
        <v>15</v>
      </c>
      <c r="D100" s="4">
        <v>630</v>
      </c>
      <c r="E100" s="15"/>
      <c r="F100" s="3" t="s">
        <v>310</v>
      </c>
    </row>
    <row r="101" spans="1:6" x14ac:dyDescent="0.25">
      <c r="A101" s="3" t="s">
        <v>311</v>
      </c>
      <c r="B101" s="3" t="s">
        <v>305</v>
      </c>
      <c r="C101" s="3" t="s">
        <v>15</v>
      </c>
      <c r="D101" s="4">
        <v>84</v>
      </c>
      <c r="E101" s="14"/>
      <c r="F101" s="3" t="s">
        <v>312</v>
      </c>
    </row>
    <row r="102" spans="1:6" x14ac:dyDescent="0.25">
      <c r="A102" s="3" t="s">
        <v>313</v>
      </c>
      <c r="B102" s="3" t="s">
        <v>315</v>
      </c>
      <c r="C102" s="3" t="s">
        <v>314</v>
      </c>
      <c r="D102" s="4">
        <v>1355</v>
      </c>
      <c r="E102" s="4">
        <v>1355</v>
      </c>
      <c r="F102" s="3" t="s">
        <v>63</v>
      </c>
    </row>
    <row r="103" spans="1:6" ht="22.5" x14ac:dyDescent="0.25">
      <c r="A103" s="3" t="s">
        <v>316</v>
      </c>
      <c r="B103" s="3" t="s">
        <v>317</v>
      </c>
      <c r="C103" s="3" t="s">
        <v>36</v>
      </c>
      <c r="D103" s="4">
        <v>7706</v>
      </c>
      <c r="E103" s="13">
        <f>D103+D104+D105+D106+D107</f>
        <v>26870</v>
      </c>
      <c r="F103" s="3" t="s">
        <v>318</v>
      </c>
    </row>
    <row r="104" spans="1:6" ht="33.75" x14ac:dyDescent="0.25">
      <c r="A104" s="3" t="s">
        <v>319</v>
      </c>
      <c r="B104" s="3" t="s">
        <v>317</v>
      </c>
      <c r="C104" s="3" t="s">
        <v>36</v>
      </c>
      <c r="D104" s="4">
        <v>2812</v>
      </c>
      <c r="E104" s="15"/>
      <c r="F104" s="3" t="s">
        <v>320</v>
      </c>
    </row>
    <row r="105" spans="1:6" ht="22.5" x14ac:dyDescent="0.25">
      <c r="A105" s="3" t="s">
        <v>321</v>
      </c>
      <c r="B105" s="3" t="s">
        <v>317</v>
      </c>
      <c r="C105" s="3" t="s">
        <v>36</v>
      </c>
      <c r="D105" s="4">
        <v>1810</v>
      </c>
      <c r="E105" s="15"/>
      <c r="F105" s="3" t="s">
        <v>322</v>
      </c>
    </row>
    <row r="106" spans="1:6" ht="22.5" x14ac:dyDescent="0.25">
      <c r="A106" s="3" t="s">
        <v>323</v>
      </c>
      <c r="B106" s="3" t="s">
        <v>317</v>
      </c>
      <c r="C106" s="3" t="s">
        <v>36</v>
      </c>
      <c r="D106" s="4">
        <v>8342</v>
      </c>
      <c r="E106" s="15"/>
      <c r="F106" s="3" t="s">
        <v>322</v>
      </c>
    </row>
    <row r="107" spans="1:6" ht="22.5" x14ac:dyDescent="0.25">
      <c r="A107" s="3" t="s">
        <v>324</v>
      </c>
      <c r="B107" s="3" t="s">
        <v>317</v>
      </c>
      <c r="C107" s="3" t="s">
        <v>36</v>
      </c>
      <c r="D107" s="4">
        <v>6200</v>
      </c>
      <c r="E107" s="14"/>
      <c r="F107" s="3" t="s">
        <v>322</v>
      </c>
    </row>
    <row r="108" spans="1:6" x14ac:dyDescent="0.25">
      <c r="A108" s="3" t="s">
        <v>325</v>
      </c>
      <c r="B108" s="3" t="s">
        <v>327</v>
      </c>
      <c r="C108" s="3" t="s">
        <v>326</v>
      </c>
      <c r="D108" s="4">
        <v>147</v>
      </c>
      <c r="E108" s="13">
        <f>D108+D109+D110+D111</f>
        <v>2611.5</v>
      </c>
      <c r="F108" s="3" t="s">
        <v>63</v>
      </c>
    </row>
    <row r="109" spans="1:6" x14ac:dyDescent="0.25">
      <c r="A109" s="3" t="s">
        <v>328</v>
      </c>
      <c r="B109" s="3" t="s">
        <v>327</v>
      </c>
      <c r="C109" s="3" t="s">
        <v>326</v>
      </c>
      <c r="D109" s="4">
        <v>147</v>
      </c>
      <c r="E109" s="15"/>
      <c r="F109" s="3" t="s">
        <v>63</v>
      </c>
    </row>
    <row r="110" spans="1:6" x14ac:dyDescent="0.25">
      <c r="A110" s="3" t="s">
        <v>329</v>
      </c>
      <c r="B110" s="3" t="s">
        <v>327</v>
      </c>
      <c r="C110" s="3" t="s">
        <v>326</v>
      </c>
      <c r="D110" s="4">
        <v>1372.5</v>
      </c>
      <c r="E110" s="15"/>
      <c r="F110" s="3" t="s">
        <v>84</v>
      </c>
    </row>
    <row r="111" spans="1:6" x14ac:dyDescent="0.25">
      <c r="A111" s="3" t="s">
        <v>330</v>
      </c>
      <c r="B111" s="3" t="s">
        <v>327</v>
      </c>
      <c r="C111" s="3" t="s">
        <v>326</v>
      </c>
      <c r="D111" s="4">
        <v>945</v>
      </c>
      <c r="E111" s="14"/>
      <c r="F111" s="3" t="s">
        <v>80</v>
      </c>
    </row>
    <row r="112" spans="1:6" x14ac:dyDescent="0.25">
      <c r="A112" s="3" t="s">
        <v>331</v>
      </c>
      <c r="B112" s="3" t="s">
        <v>332</v>
      </c>
      <c r="C112" s="3" t="s">
        <v>45</v>
      </c>
      <c r="D112" s="4">
        <v>540</v>
      </c>
      <c r="E112" s="4">
        <v>540</v>
      </c>
      <c r="F112" s="3" t="s">
        <v>28</v>
      </c>
    </row>
    <row r="113" spans="1:6" x14ac:dyDescent="0.25">
      <c r="A113" s="3" t="s">
        <v>333</v>
      </c>
      <c r="B113" s="3" t="s">
        <v>335</v>
      </c>
      <c r="C113" s="3" t="s">
        <v>334</v>
      </c>
      <c r="D113" s="4">
        <v>372</v>
      </c>
      <c r="E113" s="4">
        <v>372</v>
      </c>
      <c r="F113" s="3" t="s">
        <v>336</v>
      </c>
    </row>
    <row r="114" spans="1:6" x14ac:dyDescent="0.25">
      <c r="A114" s="3" t="s">
        <v>337</v>
      </c>
      <c r="B114" s="3" t="s">
        <v>338</v>
      </c>
      <c r="C114" s="3" t="s">
        <v>55</v>
      </c>
      <c r="D114" s="4">
        <v>942</v>
      </c>
      <c r="E114" s="13">
        <f>D114+D115</f>
        <v>2227.5</v>
      </c>
      <c r="F114" s="3" t="s">
        <v>339</v>
      </c>
    </row>
    <row r="115" spans="1:6" x14ac:dyDescent="0.25">
      <c r="A115" s="3" t="s">
        <v>340</v>
      </c>
      <c r="B115" s="3" t="s">
        <v>338</v>
      </c>
      <c r="C115" s="3" t="s">
        <v>55</v>
      </c>
      <c r="D115" s="4">
        <v>1285.5</v>
      </c>
      <c r="E115" s="14"/>
      <c r="F115" s="3" t="s">
        <v>339</v>
      </c>
    </row>
    <row r="116" spans="1:6" x14ac:dyDescent="0.25">
      <c r="A116" s="3" t="s">
        <v>341</v>
      </c>
      <c r="B116" s="3" t="s">
        <v>342</v>
      </c>
      <c r="C116" s="3" t="s">
        <v>56</v>
      </c>
      <c r="D116" s="4">
        <v>506</v>
      </c>
      <c r="E116" s="4">
        <v>506</v>
      </c>
      <c r="F116" s="3" t="s">
        <v>343</v>
      </c>
    </row>
    <row r="117" spans="1:6" ht="67.5" x14ac:dyDescent="0.25">
      <c r="A117" s="3" t="s">
        <v>344</v>
      </c>
      <c r="B117" s="3" t="s">
        <v>346</v>
      </c>
      <c r="C117" s="3" t="s">
        <v>345</v>
      </c>
      <c r="D117" s="4">
        <v>6615</v>
      </c>
      <c r="E117" s="13">
        <f>D117+D118+D119+D120</f>
        <v>44515</v>
      </c>
      <c r="F117" s="3" t="s">
        <v>347</v>
      </c>
    </row>
    <row r="118" spans="1:6" ht="56.25" x14ac:dyDescent="0.25">
      <c r="A118" s="3" t="s">
        <v>348</v>
      </c>
      <c r="B118" s="3" t="s">
        <v>346</v>
      </c>
      <c r="C118" s="3" t="s">
        <v>345</v>
      </c>
      <c r="D118" s="4">
        <v>7000</v>
      </c>
      <c r="E118" s="15"/>
      <c r="F118" s="3" t="s">
        <v>349</v>
      </c>
    </row>
    <row r="119" spans="1:6" ht="56.25" x14ac:dyDescent="0.25">
      <c r="A119" s="3" t="s">
        <v>350</v>
      </c>
      <c r="B119" s="3" t="s">
        <v>346</v>
      </c>
      <c r="C119" s="3" t="s">
        <v>345</v>
      </c>
      <c r="D119" s="4">
        <v>6475</v>
      </c>
      <c r="E119" s="15"/>
      <c r="F119" s="3" t="s">
        <v>196</v>
      </c>
    </row>
    <row r="120" spans="1:6" ht="33.75" x14ac:dyDescent="0.25">
      <c r="A120" s="3" t="s">
        <v>351</v>
      </c>
      <c r="B120" s="3" t="s">
        <v>346</v>
      </c>
      <c r="C120" s="3" t="s">
        <v>345</v>
      </c>
      <c r="D120" s="4">
        <v>24425</v>
      </c>
      <c r="E120" s="14"/>
      <c r="F120" s="3" t="s">
        <v>352</v>
      </c>
    </row>
    <row r="121" spans="1:6" ht="33.75" x14ac:dyDescent="0.25">
      <c r="A121" s="3" t="s">
        <v>353</v>
      </c>
      <c r="B121" s="3" t="s">
        <v>355</v>
      </c>
      <c r="C121" s="3" t="s">
        <v>354</v>
      </c>
      <c r="D121" s="4">
        <v>1648</v>
      </c>
      <c r="E121" s="13">
        <f>D121+D122</f>
        <v>3593</v>
      </c>
      <c r="F121" s="3" t="s">
        <v>356</v>
      </c>
    </row>
    <row r="122" spans="1:6" ht="33.75" x14ac:dyDescent="0.25">
      <c r="A122" s="3" t="s">
        <v>357</v>
      </c>
      <c r="B122" s="3" t="s">
        <v>355</v>
      </c>
      <c r="C122" s="3" t="s">
        <v>354</v>
      </c>
      <c r="D122" s="4">
        <v>1945</v>
      </c>
      <c r="E122" s="14"/>
      <c r="F122" s="3" t="s">
        <v>358</v>
      </c>
    </row>
    <row r="123" spans="1:6" x14ac:dyDescent="0.25">
      <c r="A123" s="3" t="s">
        <v>359</v>
      </c>
      <c r="B123" s="3" t="s">
        <v>360</v>
      </c>
      <c r="C123" s="3" t="s">
        <v>23</v>
      </c>
      <c r="D123" s="4">
        <v>1460</v>
      </c>
      <c r="E123" s="4">
        <v>1460</v>
      </c>
      <c r="F123" s="3" t="s">
        <v>361</v>
      </c>
    </row>
    <row r="124" spans="1:6" x14ac:dyDescent="0.25">
      <c r="A124" s="3" t="s">
        <v>362</v>
      </c>
      <c r="B124" s="3" t="s">
        <v>364</v>
      </c>
      <c r="C124" s="3" t="s">
        <v>363</v>
      </c>
      <c r="D124" s="4">
        <v>147</v>
      </c>
      <c r="E124" s="13">
        <f>D124+D125+D126</f>
        <v>2365</v>
      </c>
      <c r="F124" s="3" t="s">
        <v>339</v>
      </c>
    </row>
    <row r="125" spans="1:6" x14ac:dyDescent="0.25">
      <c r="A125" s="3" t="s">
        <v>365</v>
      </c>
      <c r="B125" s="3" t="s">
        <v>364</v>
      </c>
      <c r="C125" s="3" t="s">
        <v>363</v>
      </c>
      <c r="D125" s="4">
        <v>942</v>
      </c>
      <c r="E125" s="15"/>
      <c r="F125" s="3" t="s">
        <v>339</v>
      </c>
    </row>
    <row r="126" spans="1:6" x14ac:dyDescent="0.25">
      <c r="A126" s="3" t="s">
        <v>366</v>
      </c>
      <c r="B126" s="3" t="s">
        <v>364</v>
      </c>
      <c r="C126" s="3" t="s">
        <v>363</v>
      </c>
      <c r="D126" s="4">
        <v>1276</v>
      </c>
      <c r="E126" s="14"/>
      <c r="F126" s="3" t="s">
        <v>339</v>
      </c>
    </row>
    <row r="127" spans="1:6" ht="22.5" x14ac:dyDescent="0.25">
      <c r="A127" s="3" t="s">
        <v>367</v>
      </c>
      <c r="B127" s="3" t="s">
        <v>369</v>
      </c>
      <c r="C127" s="3" t="s">
        <v>368</v>
      </c>
      <c r="D127" s="4">
        <v>357.5</v>
      </c>
      <c r="E127" s="4">
        <v>357.5</v>
      </c>
      <c r="F127" s="3" t="s">
        <v>370</v>
      </c>
    </row>
    <row r="128" spans="1:6" x14ac:dyDescent="0.25">
      <c r="A128" s="3" t="s">
        <v>371</v>
      </c>
      <c r="B128" s="3" t="s">
        <v>373</v>
      </c>
      <c r="C128" s="3" t="s">
        <v>372</v>
      </c>
      <c r="D128" s="4">
        <v>993</v>
      </c>
      <c r="E128" s="13">
        <f>D128+D129+D130</f>
        <v>3427</v>
      </c>
      <c r="F128" s="3" t="s">
        <v>374</v>
      </c>
    </row>
    <row r="129" spans="1:6" x14ac:dyDescent="0.25">
      <c r="A129" s="3" t="s">
        <v>375</v>
      </c>
      <c r="B129" s="3" t="s">
        <v>373</v>
      </c>
      <c r="C129" s="3" t="s">
        <v>372</v>
      </c>
      <c r="D129" s="4">
        <v>964</v>
      </c>
      <c r="E129" s="15"/>
      <c r="F129" s="3" t="s">
        <v>376</v>
      </c>
    </row>
    <row r="130" spans="1:6" ht="22.5" x14ac:dyDescent="0.25">
      <c r="A130" s="3" t="s">
        <v>377</v>
      </c>
      <c r="B130" s="3" t="s">
        <v>373</v>
      </c>
      <c r="C130" s="3" t="s">
        <v>372</v>
      </c>
      <c r="D130" s="4">
        <v>1470</v>
      </c>
      <c r="E130" s="14"/>
      <c r="F130" s="3" t="s">
        <v>378</v>
      </c>
    </row>
    <row r="131" spans="1:6" ht="33.75" x14ac:dyDescent="0.25">
      <c r="A131" s="3" t="s">
        <v>379</v>
      </c>
      <c r="B131" s="3" t="s">
        <v>380</v>
      </c>
      <c r="C131" s="3" t="s">
        <v>47</v>
      </c>
      <c r="D131" s="4">
        <v>4800</v>
      </c>
      <c r="E131" s="4">
        <v>4800</v>
      </c>
      <c r="F131" s="3" t="s">
        <v>381</v>
      </c>
    </row>
    <row r="132" spans="1:6" x14ac:dyDescent="0.25">
      <c r="A132" s="3" t="s">
        <v>382</v>
      </c>
      <c r="B132" s="3" t="s">
        <v>383</v>
      </c>
      <c r="C132" s="3" t="s">
        <v>57</v>
      </c>
      <c r="D132" s="4">
        <v>64</v>
      </c>
      <c r="E132" s="4">
        <v>64</v>
      </c>
      <c r="F132" s="3" t="s">
        <v>384</v>
      </c>
    </row>
    <row r="133" spans="1:6" ht="22.5" x14ac:dyDescent="0.25">
      <c r="A133" s="3" t="s">
        <v>385</v>
      </c>
      <c r="B133" s="3" t="s">
        <v>387</v>
      </c>
      <c r="C133" s="3" t="s">
        <v>386</v>
      </c>
      <c r="D133" s="4">
        <v>1609.89</v>
      </c>
      <c r="E133" s="4">
        <v>1609.89</v>
      </c>
      <c r="F133" s="3" t="s">
        <v>388</v>
      </c>
    </row>
    <row r="134" spans="1:6" ht="33.75" x14ac:dyDescent="0.25">
      <c r="A134" s="3" t="s">
        <v>389</v>
      </c>
      <c r="B134" s="3" t="s">
        <v>391</v>
      </c>
      <c r="C134" s="3" t="s">
        <v>390</v>
      </c>
      <c r="D134" s="4">
        <v>1157</v>
      </c>
      <c r="E134" s="4">
        <v>1157</v>
      </c>
      <c r="F134" s="3" t="s">
        <v>392</v>
      </c>
    </row>
    <row r="135" spans="1:6" ht="22.5" x14ac:dyDescent="0.25">
      <c r="A135" s="3" t="s">
        <v>393</v>
      </c>
      <c r="B135" s="3" t="s">
        <v>394</v>
      </c>
      <c r="C135" s="3" t="s">
        <v>40</v>
      </c>
      <c r="D135" s="4">
        <v>1513</v>
      </c>
      <c r="E135" s="13">
        <f>D135+D136</f>
        <v>1713</v>
      </c>
      <c r="F135" s="3" t="s">
        <v>395</v>
      </c>
    </row>
    <row r="136" spans="1:6" ht="22.5" x14ac:dyDescent="0.25">
      <c r="A136" s="3" t="s">
        <v>396</v>
      </c>
      <c r="B136" s="3" t="s">
        <v>394</v>
      </c>
      <c r="C136" s="3" t="s">
        <v>40</v>
      </c>
      <c r="D136" s="4">
        <v>200</v>
      </c>
      <c r="E136" s="14"/>
      <c r="F136" s="3" t="s">
        <v>397</v>
      </c>
    </row>
    <row r="137" spans="1:6" ht="22.5" x14ac:dyDescent="0.25">
      <c r="A137" s="3" t="s">
        <v>398</v>
      </c>
      <c r="B137" s="3" t="s">
        <v>400</v>
      </c>
      <c r="C137" s="3" t="s">
        <v>399</v>
      </c>
      <c r="D137" s="4">
        <v>17950</v>
      </c>
      <c r="E137" s="4">
        <v>17950</v>
      </c>
      <c r="F137" s="3" t="s">
        <v>401</v>
      </c>
    </row>
    <row r="138" spans="1:6" x14ac:dyDescent="0.25">
      <c r="A138" s="3" t="s">
        <v>402</v>
      </c>
      <c r="B138" s="3" t="s">
        <v>403</v>
      </c>
      <c r="C138" s="3" t="s">
        <v>24</v>
      </c>
      <c r="D138" s="4">
        <v>145</v>
      </c>
      <c r="E138" s="13">
        <f>D138+D139</f>
        <v>1604</v>
      </c>
      <c r="F138" s="3" t="s">
        <v>62</v>
      </c>
    </row>
    <row r="139" spans="1:6" x14ac:dyDescent="0.25">
      <c r="A139" s="3" t="s">
        <v>404</v>
      </c>
      <c r="B139" s="3" t="s">
        <v>403</v>
      </c>
      <c r="C139" s="3" t="s">
        <v>24</v>
      </c>
      <c r="D139" s="4">
        <v>1459</v>
      </c>
      <c r="E139" s="14"/>
      <c r="F139" s="3" t="s">
        <v>361</v>
      </c>
    </row>
    <row r="140" spans="1:6" ht="33.75" x14ac:dyDescent="0.25">
      <c r="A140" s="3" t="s">
        <v>405</v>
      </c>
      <c r="B140" s="3" t="s">
        <v>407</v>
      </c>
      <c r="C140" s="3" t="s">
        <v>406</v>
      </c>
      <c r="D140" s="4">
        <v>1832</v>
      </c>
      <c r="E140" s="4">
        <v>1832</v>
      </c>
      <c r="F140" s="3" t="s">
        <v>408</v>
      </c>
    </row>
    <row r="141" spans="1:6" x14ac:dyDescent="0.25">
      <c r="A141" s="3" t="s">
        <v>409</v>
      </c>
      <c r="B141" s="3" t="s">
        <v>410</v>
      </c>
      <c r="C141" s="3" t="s">
        <v>17</v>
      </c>
      <c r="D141" s="4">
        <v>131</v>
      </c>
      <c r="E141" s="13">
        <f>D141+D142+D143+D144+D145</f>
        <v>682</v>
      </c>
      <c r="F141" s="3" t="s">
        <v>411</v>
      </c>
    </row>
    <row r="142" spans="1:6" x14ac:dyDescent="0.25">
      <c r="A142" s="3" t="s">
        <v>412</v>
      </c>
      <c r="B142" s="3" t="s">
        <v>410</v>
      </c>
      <c r="C142" s="3" t="s">
        <v>17</v>
      </c>
      <c r="D142" s="4">
        <v>118</v>
      </c>
      <c r="E142" s="15"/>
      <c r="F142" s="3" t="s">
        <v>413</v>
      </c>
    </row>
    <row r="143" spans="1:6" x14ac:dyDescent="0.25">
      <c r="A143" s="3" t="s">
        <v>414</v>
      </c>
      <c r="B143" s="3" t="s">
        <v>410</v>
      </c>
      <c r="C143" s="3" t="s">
        <v>17</v>
      </c>
      <c r="D143" s="4">
        <v>147</v>
      </c>
      <c r="E143" s="15"/>
      <c r="F143" s="3" t="s">
        <v>94</v>
      </c>
    </row>
    <row r="144" spans="1:6" x14ac:dyDescent="0.25">
      <c r="A144" s="3" t="s">
        <v>415</v>
      </c>
      <c r="B144" s="3" t="s">
        <v>410</v>
      </c>
      <c r="C144" s="3" t="s">
        <v>17</v>
      </c>
      <c r="D144" s="4">
        <v>139</v>
      </c>
      <c r="E144" s="15"/>
      <c r="F144" s="3" t="s">
        <v>94</v>
      </c>
    </row>
    <row r="145" spans="1:6" x14ac:dyDescent="0.25">
      <c r="A145" s="3" t="s">
        <v>416</v>
      </c>
      <c r="B145" s="3" t="s">
        <v>410</v>
      </c>
      <c r="C145" s="3" t="s">
        <v>17</v>
      </c>
      <c r="D145" s="4">
        <v>147</v>
      </c>
      <c r="E145" s="14"/>
      <c r="F145" s="3" t="s">
        <v>94</v>
      </c>
    </row>
    <row r="146" spans="1:6" x14ac:dyDescent="0.25">
      <c r="A146" s="3" t="s">
        <v>417</v>
      </c>
      <c r="B146" s="3" t="s">
        <v>418</v>
      </c>
      <c r="C146" s="3" t="s">
        <v>12</v>
      </c>
      <c r="D146" s="4">
        <v>629</v>
      </c>
      <c r="E146" s="13">
        <f>D146+D147+D148</f>
        <v>1753</v>
      </c>
      <c r="F146" s="3" t="s">
        <v>419</v>
      </c>
    </row>
    <row r="147" spans="1:6" x14ac:dyDescent="0.25">
      <c r="A147" s="3" t="s">
        <v>420</v>
      </c>
      <c r="B147" s="3" t="s">
        <v>418</v>
      </c>
      <c r="C147" s="3" t="s">
        <v>12</v>
      </c>
      <c r="D147" s="4">
        <v>557</v>
      </c>
      <c r="E147" s="15"/>
      <c r="F147" s="3" t="s">
        <v>421</v>
      </c>
    </row>
    <row r="148" spans="1:6" x14ac:dyDescent="0.25">
      <c r="A148" s="3" t="s">
        <v>422</v>
      </c>
      <c r="B148" s="3" t="s">
        <v>418</v>
      </c>
      <c r="C148" s="3" t="s">
        <v>12</v>
      </c>
      <c r="D148" s="4">
        <v>567</v>
      </c>
      <c r="E148" s="14"/>
      <c r="F148" s="3" t="s">
        <v>42</v>
      </c>
    </row>
    <row r="149" spans="1:6" ht="22.5" x14ac:dyDescent="0.25">
      <c r="A149" s="3" t="s">
        <v>423</v>
      </c>
      <c r="B149" s="3" t="s">
        <v>425</v>
      </c>
      <c r="C149" s="3" t="s">
        <v>424</v>
      </c>
      <c r="D149" s="4">
        <v>11719.9</v>
      </c>
      <c r="E149" s="4">
        <v>11719.9</v>
      </c>
      <c r="F149" s="3" t="s">
        <v>426</v>
      </c>
    </row>
    <row r="150" spans="1:6" ht="33.75" x14ac:dyDescent="0.25">
      <c r="A150" s="3" t="s">
        <v>427</v>
      </c>
      <c r="B150" s="3" t="s">
        <v>429</v>
      </c>
      <c r="C150" s="3" t="s">
        <v>428</v>
      </c>
      <c r="D150" s="4">
        <v>4857</v>
      </c>
      <c r="E150" s="4">
        <v>4857</v>
      </c>
      <c r="F150" s="3" t="s">
        <v>430</v>
      </c>
    </row>
    <row r="151" spans="1:6" x14ac:dyDescent="0.25">
      <c r="A151" s="3" t="s">
        <v>431</v>
      </c>
      <c r="B151" s="3" t="s">
        <v>433</v>
      </c>
      <c r="C151" s="3" t="s">
        <v>432</v>
      </c>
      <c r="D151" s="4">
        <v>923</v>
      </c>
      <c r="E151" s="4">
        <v>923</v>
      </c>
      <c r="F151" s="3" t="s">
        <v>63</v>
      </c>
    </row>
    <row r="152" spans="1:6" ht="33.75" x14ac:dyDescent="0.25">
      <c r="A152" s="3" t="s">
        <v>434</v>
      </c>
      <c r="B152" s="3" t="s">
        <v>436</v>
      </c>
      <c r="C152" s="3" t="s">
        <v>435</v>
      </c>
      <c r="D152" s="4">
        <v>1415</v>
      </c>
      <c r="E152" s="4">
        <v>1415</v>
      </c>
      <c r="F152" s="3" t="s">
        <v>437</v>
      </c>
    </row>
    <row r="153" spans="1:6" x14ac:dyDescent="0.25">
      <c r="A153" s="3" t="s">
        <v>438</v>
      </c>
      <c r="B153" s="3" t="s">
        <v>439</v>
      </c>
      <c r="C153" s="3" t="s">
        <v>25</v>
      </c>
      <c r="D153" s="4">
        <v>198</v>
      </c>
      <c r="E153" s="13">
        <f>D153+D154+D155+D156</f>
        <v>1959</v>
      </c>
      <c r="F153" s="3" t="s">
        <v>440</v>
      </c>
    </row>
    <row r="154" spans="1:6" x14ac:dyDescent="0.25">
      <c r="A154" s="3" t="s">
        <v>441</v>
      </c>
      <c r="B154" s="3" t="s">
        <v>439</v>
      </c>
      <c r="C154" s="3" t="s">
        <v>25</v>
      </c>
      <c r="D154" s="4">
        <v>185</v>
      </c>
      <c r="E154" s="15"/>
      <c r="F154" s="3" t="s">
        <v>442</v>
      </c>
    </row>
    <row r="155" spans="1:6" x14ac:dyDescent="0.25">
      <c r="A155" s="3" t="s">
        <v>443</v>
      </c>
      <c r="B155" s="3" t="s">
        <v>439</v>
      </c>
      <c r="C155" s="3" t="s">
        <v>25</v>
      </c>
      <c r="D155" s="4">
        <v>987</v>
      </c>
      <c r="E155" s="15"/>
      <c r="F155" s="3" t="s">
        <v>444</v>
      </c>
    </row>
    <row r="156" spans="1:6" x14ac:dyDescent="0.25">
      <c r="A156" s="3" t="s">
        <v>445</v>
      </c>
      <c r="B156" s="3" t="s">
        <v>439</v>
      </c>
      <c r="C156" s="3" t="s">
        <v>25</v>
      </c>
      <c r="D156" s="4">
        <v>589</v>
      </c>
      <c r="E156" s="14"/>
      <c r="F156" s="3" t="s">
        <v>446</v>
      </c>
    </row>
    <row r="157" spans="1:6" ht="22.5" x14ac:dyDescent="0.25">
      <c r="A157" s="3" t="s">
        <v>447</v>
      </c>
      <c r="B157" s="3" t="s">
        <v>448</v>
      </c>
      <c r="C157" s="3" t="s">
        <v>34</v>
      </c>
      <c r="D157" s="4">
        <v>593</v>
      </c>
      <c r="E157" s="13">
        <f>D157+D158+D159</f>
        <v>1654</v>
      </c>
      <c r="F157" s="3" t="s">
        <v>449</v>
      </c>
    </row>
    <row r="158" spans="1:6" x14ac:dyDescent="0.25">
      <c r="A158" s="3" t="s">
        <v>450</v>
      </c>
      <c r="B158" s="3" t="s">
        <v>448</v>
      </c>
      <c r="C158" s="3" t="s">
        <v>34</v>
      </c>
      <c r="D158" s="4">
        <v>556</v>
      </c>
      <c r="E158" s="15"/>
      <c r="F158" s="3" t="s">
        <v>451</v>
      </c>
    </row>
    <row r="159" spans="1:6" ht="22.5" x14ac:dyDescent="0.25">
      <c r="A159" s="3" t="s">
        <v>452</v>
      </c>
      <c r="B159" s="3" t="s">
        <v>448</v>
      </c>
      <c r="C159" s="3" t="s">
        <v>34</v>
      </c>
      <c r="D159" s="4">
        <v>505</v>
      </c>
      <c r="E159" s="14"/>
      <c r="F159" s="3" t="s">
        <v>453</v>
      </c>
    </row>
    <row r="160" spans="1:6" ht="22.5" x14ac:dyDescent="0.25">
      <c r="A160" s="3" t="s">
        <v>454</v>
      </c>
      <c r="B160" s="3" t="s">
        <v>455</v>
      </c>
      <c r="C160" s="3" t="s">
        <v>58</v>
      </c>
      <c r="D160" s="4">
        <v>986</v>
      </c>
      <c r="E160" s="4">
        <v>986</v>
      </c>
      <c r="F160" s="3" t="s">
        <v>456</v>
      </c>
    </row>
    <row r="161" spans="1:6" x14ac:dyDescent="0.25">
      <c r="A161" s="3" t="s">
        <v>457</v>
      </c>
      <c r="B161" s="3" t="s">
        <v>458</v>
      </c>
      <c r="C161" s="3" t="s">
        <v>59</v>
      </c>
      <c r="D161" s="4">
        <v>210</v>
      </c>
      <c r="E161" s="4">
        <v>210</v>
      </c>
      <c r="F161" s="3" t="s">
        <v>459</v>
      </c>
    </row>
    <row r="162" spans="1:6" ht="22.5" x14ac:dyDescent="0.25">
      <c r="A162" s="3" t="s">
        <v>460</v>
      </c>
      <c r="B162" s="3" t="s">
        <v>461</v>
      </c>
      <c r="C162" s="3" t="s">
        <v>10</v>
      </c>
      <c r="D162" s="4">
        <v>230</v>
      </c>
      <c r="E162" s="13">
        <f>D162+D163+D164+D165</f>
        <v>2250</v>
      </c>
      <c r="F162" s="3" t="s">
        <v>462</v>
      </c>
    </row>
    <row r="163" spans="1:6" ht="22.5" x14ac:dyDescent="0.25">
      <c r="A163" s="3" t="s">
        <v>463</v>
      </c>
      <c r="B163" s="3" t="s">
        <v>461</v>
      </c>
      <c r="C163" s="3" t="s">
        <v>10</v>
      </c>
      <c r="D163" s="4">
        <v>920</v>
      </c>
      <c r="E163" s="15"/>
      <c r="F163" s="3" t="s">
        <v>464</v>
      </c>
    </row>
    <row r="164" spans="1:6" ht="33.75" x14ac:dyDescent="0.25">
      <c r="A164" s="3" t="s">
        <v>465</v>
      </c>
      <c r="B164" s="3" t="s">
        <v>461</v>
      </c>
      <c r="C164" s="3" t="s">
        <v>10</v>
      </c>
      <c r="D164" s="4">
        <v>420</v>
      </c>
      <c r="E164" s="15"/>
      <c r="F164" s="3" t="s">
        <v>466</v>
      </c>
    </row>
    <row r="165" spans="1:6" ht="33.75" x14ac:dyDescent="0.25">
      <c r="A165" s="3" t="s">
        <v>467</v>
      </c>
      <c r="B165" s="3" t="s">
        <v>461</v>
      </c>
      <c r="C165" s="3" t="s">
        <v>10</v>
      </c>
      <c r="D165" s="4">
        <v>680</v>
      </c>
      <c r="E165" s="14"/>
      <c r="F165" s="3" t="s">
        <v>468</v>
      </c>
    </row>
    <row r="166" spans="1:6" x14ac:dyDescent="0.25">
      <c r="A166" s="3" t="s">
        <v>469</v>
      </c>
      <c r="B166" s="3" t="s">
        <v>470</v>
      </c>
      <c r="C166" s="3" t="s">
        <v>33</v>
      </c>
      <c r="D166" s="4">
        <v>193</v>
      </c>
      <c r="E166" s="4">
        <v>193</v>
      </c>
      <c r="F166" s="3" t="s">
        <v>471</v>
      </c>
    </row>
    <row r="167" spans="1:6" ht="22.5" x14ac:dyDescent="0.25">
      <c r="A167" s="3" t="s">
        <v>472</v>
      </c>
      <c r="B167" s="3" t="s">
        <v>473</v>
      </c>
      <c r="C167" s="3" t="s">
        <v>26</v>
      </c>
      <c r="D167" s="4">
        <v>2650</v>
      </c>
      <c r="E167" s="13">
        <f>D167+D168+D169+D170+D171+D172</f>
        <v>28544</v>
      </c>
      <c r="F167" s="3" t="s">
        <v>318</v>
      </c>
    </row>
    <row r="168" spans="1:6" ht="22.5" x14ac:dyDescent="0.25">
      <c r="A168" s="3" t="s">
        <v>474</v>
      </c>
      <c r="B168" s="3" t="s">
        <v>473</v>
      </c>
      <c r="C168" s="3" t="s">
        <v>26</v>
      </c>
      <c r="D168" s="4">
        <v>6595</v>
      </c>
      <c r="E168" s="15"/>
      <c r="F168" s="3" t="s">
        <v>322</v>
      </c>
    </row>
    <row r="169" spans="1:6" ht="22.5" x14ac:dyDescent="0.25">
      <c r="A169" s="3" t="s">
        <v>475</v>
      </c>
      <c r="B169" s="3" t="s">
        <v>473</v>
      </c>
      <c r="C169" s="3" t="s">
        <v>26</v>
      </c>
      <c r="D169" s="4">
        <v>4052</v>
      </c>
      <c r="E169" s="15"/>
      <c r="F169" s="3" t="s">
        <v>322</v>
      </c>
    </row>
    <row r="170" spans="1:6" ht="22.5" x14ac:dyDescent="0.25">
      <c r="A170" s="3" t="s">
        <v>476</v>
      </c>
      <c r="B170" s="3" t="s">
        <v>473</v>
      </c>
      <c r="C170" s="3" t="s">
        <v>26</v>
      </c>
      <c r="D170" s="4">
        <v>200</v>
      </c>
      <c r="E170" s="15"/>
      <c r="F170" s="3" t="s">
        <v>477</v>
      </c>
    </row>
    <row r="171" spans="1:6" ht="22.5" x14ac:dyDescent="0.25">
      <c r="A171" s="3" t="s">
        <v>478</v>
      </c>
      <c r="B171" s="3" t="s">
        <v>473</v>
      </c>
      <c r="C171" s="3" t="s">
        <v>26</v>
      </c>
      <c r="D171" s="4">
        <v>7032</v>
      </c>
      <c r="E171" s="15"/>
      <c r="F171" s="3" t="s">
        <v>479</v>
      </c>
    </row>
    <row r="172" spans="1:6" ht="22.5" x14ac:dyDescent="0.25">
      <c r="A172" s="3" t="s">
        <v>480</v>
      </c>
      <c r="B172" s="3" t="s">
        <v>473</v>
      </c>
      <c r="C172" s="3" t="s">
        <v>26</v>
      </c>
      <c r="D172" s="4">
        <v>8015</v>
      </c>
      <c r="E172" s="14"/>
      <c r="F172" s="3" t="s">
        <v>481</v>
      </c>
    </row>
    <row r="173" spans="1:6" ht="22.5" x14ac:dyDescent="0.25">
      <c r="A173" s="3" t="s">
        <v>482</v>
      </c>
      <c r="B173" s="3" t="s">
        <v>484</v>
      </c>
      <c r="C173" s="3" t="s">
        <v>483</v>
      </c>
      <c r="D173" s="4">
        <v>2300</v>
      </c>
      <c r="E173" s="4">
        <v>2300</v>
      </c>
      <c r="F173" s="3" t="s">
        <v>485</v>
      </c>
    </row>
    <row r="174" spans="1:6" ht="33.75" x14ac:dyDescent="0.25">
      <c r="A174" s="3" t="s">
        <v>486</v>
      </c>
      <c r="B174" s="3" t="s">
        <v>487</v>
      </c>
      <c r="C174" s="3" t="s">
        <v>46</v>
      </c>
      <c r="D174" s="4">
        <v>18520</v>
      </c>
      <c r="E174" s="4">
        <v>18520</v>
      </c>
      <c r="F174" s="3" t="s">
        <v>488</v>
      </c>
    </row>
    <row r="175" spans="1:6" x14ac:dyDescent="0.25">
      <c r="A175" s="3" t="s">
        <v>489</v>
      </c>
      <c r="B175" s="3" t="s">
        <v>490</v>
      </c>
      <c r="C175" s="3" t="s">
        <v>29</v>
      </c>
      <c r="D175" s="4">
        <v>383</v>
      </c>
      <c r="E175" s="4">
        <v>383</v>
      </c>
      <c r="F175" s="3" t="s">
        <v>491</v>
      </c>
    </row>
    <row r="176" spans="1:6" x14ac:dyDescent="0.25">
      <c r="A176" s="3" t="s">
        <v>492</v>
      </c>
      <c r="B176" s="3" t="s">
        <v>493</v>
      </c>
      <c r="C176" s="3" t="s">
        <v>31</v>
      </c>
      <c r="D176" s="4">
        <v>1266</v>
      </c>
      <c r="E176" s="13">
        <f>D176+D177+D178+D179+D180</f>
        <v>2399</v>
      </c>
      <c r="F176" s="3" t="s">
        <v>494</v>
      </c>
    </row>
    <row r="177" spans="1:6" x14ac:dyDescent="0.25">
      <c r="A177" s="3" t="s">
        <v>495</v>
      </c>
      <c r="B177" s="3" t="s">
        <v>493</v>
      </c>
      <c r="C177" s="3" t="s">
        <v>31</v>
      </c>
      <c r="D177" s="4">
        <v>373</v>
      </c>
      <c r="E177" s="15"/>
      <c r="F177" s="3" t="s">
        <v>496</v>
      </c>
    </row>
    <row r="178" spans="1:6" x14ac:dyDescent="0.25">
      <c r="A178" s="3" t="s">
        <v>497</v>
      </c>
      <c r="B178" s="3" t="s">
        <v>493</v>
      </c>
      <c r="C178" s="3" t="s">
        <v>31</v>
      </c>
      <c r="D178" s="4">
        <v>155</v>
      </c>
      <c r="E178" s="15"/>
      <c r="F178" s="3" t="s">
        <v>498</v>
      </c>
    </row>
    <row r="179" spans="1:6" ht="22.5" x14ac:dyDescent="0.25">
      <c r="A179" s="3" t="s">
        <v>499</v>
      </c>
      <c r="B179" s="3" t="s">
        <v>493</v>
      </c>
      <c r="C179" s="3" t="s">
        <v>31</v>
      </c>
      <c r="D179" s="4">
        <v>470</v>
      </c>
      <c r="E179" s="15"/>
      <c r="F179" s="3" t="s">
        <v>500</v>
      </c>
    </row>
    <row r="180" spans="1:6" x14ac:dyDescent="0.25">
      <c r="A180" s="3" t="s">
        <v>501</v>
      </c>
      <c r="B180" s="3" t="s">
        <v>493</v>
      </c>
      <c r="C180" s="3" t="s">
        <v>31</v>
      </c>
      <c r="D180" s="4">
        <v>135</v>
      </c>
      <c r="E180" s="14"/>
      <c r="F180" s="3" t="s">
        <v>502</v>
      </c>
    </row>
    <row r="181" spans="1:6" ht="33.75" x14ac:dyDescent="0.25">
      <c r="A181" s="3" t="s">
        <v>503</v>
      </c>
      <c r="B181" s="3" t="s">
        <v>505</v>
      </c>
      <c r="C181" s="3" t="s">
        <v>504</v>
      </c>
      <c r="D181" s="4">
        <v>28</v>
      </c>
      <c r="E181" s="13">
        <f>D181+D182</f>
        <v>56</v>
      </c>
      <c r="F181" s="3" t="s">
        <v>506</v>
      </c>
    </row>
    <row r="182" spans="1:6" ht="33.75" x14ac:dyDescent="0.25">
      <c r="A182" s="3" t="s">
        <v>507</v>
      </c>
      <c r="B182" s="3" t="s">
        <v>505</v>
      </c>
      <c r="C182" s="3" t="s">
        <v>504</v>
      </c>
      <c r="D182" s="4">
        <v>28</v>
      </c>
      <c r="E182" s="14"/>
      <c r="F182" s="3" t="s">
        <v>508</v>
      </c>
    </row>
    <row r="183" spans="1:6" ht="22.5" x14ac:dyDescent="0.25">
      <c r="A183" s="3" t="s">
        <v>509</v>
      </c>
      <c r="B183" s="3" t="s">
        <v>510</v>
      </c>
      <c r="C183" s="3" t="s">
        <v>60</v>
      </c>
      <c r="D183" s="4">
        <v>2950</v>
      </c>
      <c r="E183" s="4">
        <v>2950</v>
      </c>
      <c r="F183" s="3" t="s">
        <v>68</v>
      </c>
    </row>
    <row r="184" spans="1:6" ht="33.75" x14ac:dyDescent="0.25">
      <c r="A184" s="3" t="s">
        <v>511</v>
      </c>
      <c r="B184" s="3" t="s">
        <v>512</v>
      </c>
      <c r="C184" s="3" t="s">
        <v>27</v>
      </c>
      <c r="D184" s="4">
        <v>571</v>
      </c>
      <c r="E184" s="13">
        <f>D184+D185+D186+D187+D188+D189+D190+D191+D192+D193+D194+D195</f>
        <v>50326</v>
      </c>
      <c r="F184" s="3" t="s">
        <v>513</v>
      </c>
    </row>
    <row r="185" spans="1:6" ht="33.75" x14ac:dyDescent="0.25">
      <c r="A185" s="3" t="s">
        <v>514</v>
      </c>
      <c r="B185" s="3" t="s">
        <v>512</v>
      </c>
      <c r="C185" s="3" t="s">
        <v>27</v>
      </c>
      <c r="D185" s="4">
        <v>571</v>
      </c>
      <c r="E185" s="15"/>
      <c r="F185" s="3" t="s">
        <v>515</v>
      </c>
    </row>
    <row r="186" spans="1:6" ht="33.75" x14ac:dyDescent="0.25">
      <c r="A186" s="3" t="s">
        <v>516</v>
      </c>
      <c r="B186" s="3" t="s">
        <v>512</v>
      </c>
      <c r="C186" s="3" t="s">
        <v>27</v>
      </c>
      <c r="D186" s="4">
        <v>996</v>
      </c>
      <c r="E186" s="15"/>
      <c r="F186" s="3" t="s">
        <v>517</v>
      </c>
    </row>
    <row r="187" spans="1:6" ht="33.75" x14ac:dyDescent="0.25">
      <c r="A187" s="3" t="s">
        <v>518</v>
      </c>
      <c r="B187" s="3" t="s">
        <v>512</v>
      </c>
      <c r="C187" s="3" t="s">
        <v>27</v>
      </c>
      <c r="D187" s="4">
        <v>2957</v>
      </c>
      <c r="E187" s="15"/>
      <c r="F187" s="3" t="s">
        <v>519</v>
      </c>
    </row>
    <row r="188" spans="1:6" ht="33.75" x14ac:dyDescent="0.25">
      <c r="A188" s="3" t="s">
        <v>520</v>
      </c>
      <c r="B188" s="3" t="s">
        <v>512</v>
      </c>
      <c r="C188" s="3" t="s">
        <v>27</v>
      </c>
      <c r="D188" s="4">
        <v>3200</v>
      </c>
      <c r="E188" s="15"/>
      <c r="F188" s="3" t="s">
        <v>519</v>
      </c>
    </row>
    <row r="189" spans="1:6" ht="33.75" x14ac:dyDescent="0.25">
      <c r="A189" s="3" t="s">
        <v>521</v>
      </c>
      <c r="B189" s="3" t="s">
        <v>512</v>
      </c>
      <c r="C189" s="3" t="s">
        <v>27</v>
      </c>
      <c r="D189" s="4">
        <v>2089</v>
      </c>
      <c r="E189" s="15"/>
      <c r="F189" s="3" t="s">
        <v>522</v>
      </c>
    </row>
    <row r="190" spans="1:6" ht="33.75" x14ac:dyDescent="0.25">
      <c r="A190" s="3" t="s">
        <v>523</v>
      </c>
      <c r="B190" s="3" t="s">
        <v>512</v>
      </c>
      <c r="C190" s="3" t="s">
        <v>27</v>
      </c>
      <c r="D190" s="4">
        <v>5592</v>
      </c>
      <c r="E190" s="15"/>
      <c r="F190" s="3" t="s">
        <v>524</v>
      </c>
    </row>
    <row r="191" spans="1:6" ht="33.75" x14ac:dyDescent="0.25">
      <c r="A191" s="3" t="s">
        <v>525</v>
      </c>
      <c r="B191" s="3" t="s">
        <v>512</v>
      </c>
      <c r="C191" s="3" t="s">
        <v>27</v>
      </c>
      <c r="D191" s="4">
        <v>3127</v>
      </c>
      <c r="E191" s="15"/>
      <c r="F191" s="3" t="s">
        <v>526</v>
      </c>
    </row>
    <row r="192" spans="1:6" ht="33.75" x14ac:dyDescent="0.25">
      <c r="A192" s="3" t="s">
        <v>527</v>
      </c>
      <c r="B192" s="3" t="s">
        <v>512</v>
      </c>
      <c r="C192" s="3" t="s">
        <v>27</v>
      </c>
      <c r="D192" s="4">
        <v>7090</v>
      </c>
      <c r="E192" s="15"/>
      <c r="F192" s="3" t="s">
        <v>528</v>
      </c>
    </row>
    <row r="193" spans="1:6" ht="22.5" x14ac:dyDescent="0.25">
      <c r="A193" s="3" t="s">
        <v>529</v>
      </c>
      <c r="B193" s="3" t="s">
        <v>512</v>
      </c>
      <c r="C193" s="3" t="s">
        <v>27</v>
      </c>
      <c r="D193" s="4">
        <v>21400</v>
      </c>
      <c r="E193" s="15"/>
      <c r="F193" s="3" t="s">
        <v>530</v>
      </c>
    </row>
    <row r="194" spans="1:6" ht="33.75" x14ac:dyDescent="0.25">
      <c r="A194" s="3" t="s">
        <v>531</v>
      </c>
      <c r="B194" s="3" t="s">
        <v>512</v>
      </c>
      <c r="C194" s="3" t="s">
        <v>27</v>
      </c>
      <c r="D194" s="4">
        <v>1887</v>
      </c>
      <c r="E194" s="15"/>
      <c r="F194" s="3" t="s">
        <v>524</v>
      </c>
    </row>
    <row r="195" spans="1:6" ht="33.75" x14ac:dyDescent="0.25">
      <c r="A195" s="3" t="s">
        <v>532</v>
      </c>
      <c r="B195" s="3" t="s">
        <v>512</v>
      </c>
      <c r="C195" s="3" t="s">
        <v>27</v>
      </c>
      <c r="D195" s="4">
        <v>846</v>
      </c>
      <c r="E195" s="14"/>
      <c r="F195" s="3" t="s">
        <v>533</v>
      </c>
    </row>
    <row r="196" spans="1:6" x14ac:dyDescent="0.25">
      <c r="A196" s="3" t="s">
        <v>534</v>
      </c>
      <c r="B196" s="3" t="s">
        <v>535</v>
      </c>
      <c r="C196" s="3" t="s">
        <v>61</v>
      </c>
      <c r="D196" s="4">
        <v>147</v>
      </c>
      <c r="E196" s="13">
        <f>D196+D197+D198</f>
        <v>2198</v>
      </c>
      <c r="F196" s="3" t="s">
        <v>339</v>
      </c>
    </row>
    <row r="197" spans="1:6" x14ac:dyDescent="0.25">
      <c r="A197" s="3" t="s">
        <v>536</v>
      </c>
      <c r="B197" s="3" t="s">
        <v>535</v>
      </c>
      <c r="C197" s="3" t="s">
        <v>61</v>
      </c>
      <c r="D197" s="4">
        <v>795</v>
      </c>
      <c r="E197" s="15"/>
      <c r="F197" s="3" t="s">
        <v>339</v>
      </c>
    </row>
    <row r="198" spans="1:6" x14ac:dyDescent="0.25">
      <c r="A198" s="3" t="s">
        <v>537</v>
      </c>
      <c r="B198" s="3" t="s">
        <v>535</v>
      </c>
      <c r="C198" s="3" t="s">
        <v>61</v>
      </c>
      <c r="D198" s="4">
        <v>1256</v>
      </c>
      <c r="E198" s="14"/>
      <c r="F198" s="3" t="s">
        <v>538</v>
      </c>
    </row>
    <row r="199" spans="1:6" hidden="1" x14ac:dyDescent="0.25">
      <c r="A199" s="3"/>
      <c r="B199" s="3"/>
      <c r="C199" s="3"/>
      <c r="D199" s="4"/>
      <c r="E199" s="18"/>
      <c r="F199" s="3"/>
    </row>
    <row r="200" spans="1:6" hidden="1" x14ac:dyDescent="0.25">
      <c r="A200" s="3"/>
      <c r="B200" s="3"/>
      <c r="C200" s="3"/>
      <c r="D200" s="4"/>
      <c r="E200" s="19"/>
      <c r="F200" s="3"/>
    </row>
    <row r="201" spans="1:6" hidden="1" x14ac:dyDescent="0.25">
      <c r="A201" s="3"/>
      <c r="B201" s="3"/>
      <c r="C201" s="3"/>
      <c r="D201" s="4"/>
      <c r="E201" s="4"/>
      <c r="F201" s="3"/>
    </row>
    <row r="202" spans="1:6" hidden="1" x14ac:dyDescent="0.25">
      <c r="A202" s="3"/>
      <c r="B202" s="3"/>
      <c r="C202" s="3"/>
      <c r="D202" s="4"/>
      <c r="E202" s="4"/>
      <c r="F202" s="3"/>
    </row>
    <row r="203" spans="1:6" hidden="1" x14ac:dyDescent="0.25">
      <c r="A203" s="3"/>
      <c r="B203" s="3"/>
      <c r="C203" s="3"/>
      <c r="D203" s="4"/>
      <c r="E203" s="18"/>
      <c r="F203" s="3"/>
    </row>
    <row r="204" spans="1:6" hidden="1" x14ac:dyDescent="0.25">
      <c r="A204" s="3"/>
      <c r="B204" s="3"/>
      <c r="C204" s="3"/>
      <c r="D204" s="4"/>
      <c r="E204" s="19"/>
      <c r="F204" s="3"/>
    </row>
    <row r="205" spans="1:6" hidden="1" x14ac:dyDescent="0.25">
      <c r="A205" s="3"/>
      <c r="B205" s="3"/>
      <c r="C205" s="3"/>
      <c r="D205" s="4"/>
      <c r="E205" s="4"/>
      <c r="F205" s="3"/>
    </row>
    <row r="206" spans="1:6" hidden="1" x14ac:dyDescent="0.25">
      <c r="D206" s="6"/>
      <c r="E206" s="6"/>
    </row>
    <row r="208" spans="1:6" x14ac:dyDescent="0.25">
      <c r="E208" s="20"/>
    </row>
  </sheetData>
  <mergeCells count="48">
    <mergeCell ref="E11:E12"/>
    <mergeCell ref="E13:E15"/>
    <mergeCell ref="E17:E19"/>
    <mergeCell ref="E20:E26"/>
    <mergeCell ref="E32:E33"/>
    <mergeCell ref="E35:E36"/>
    <mergeCell ref="E39:E40"/>
    <mergeCell ref="E47:E48"/>
    <mergeCell ref="E50:E54"/>
    <mergeCell ref="E55:E60"/>
    <mergeCell ref="E62:E64"/>
    <mergeCell ref="E67:E68"/>
    <mergeCell ref="E69:E71"/>
    <mergeCell ref="E72:E73"/>
    <mergeCell ref="E75:E76"/>
    <mergeCell ref="E157:E159"/>
    <mergeCell ref="E162:E165"/>
    <mergeCell ref="E167:E172"/>
    <mergeCell ref="E176:E180"/>
    <mergeCell ref="E181:E182"/>
    <mergeCell ref="A3:F3"/>
    <mergeCell ref="A2:F2"/>
    <mergeCell ref="A1:F1"/>
    <mergeCell ref="F6:F7"/>
    <mergeCell ref="E78:E79"/>
    <mergeCell ref="E81:E88"/>
    <mergeCell ref="E91:E97"/>
    <mergeCell ref="E98:E101"/>
    <mergeCell ref="E103:E107"/>
    <mergeCell ref="E108:E111"/>
    <mergeCell ref="E114:E115"/>
    <mergeCell ref="E117:E120"/>
    <mergeCell ref="E121:E122"/>
    <mergeCell ref="E124:E126"/>
    <mergeCell ref="E128:E130"/>
    <mergeCell ref="A6:A7"/>
    <mergeCell ref="D6:D7"/>
    <mergeCell ref="E6:E7"/>
    <mergeCell ref="B6:C6"/>
    <mergeCell ref="A4:F4"/>
    <mergeCell ref="E135:E136"/>
    <mergeCell ref="E138:E139"/>
    <mergeCell ref="E141:E145"/>
    <mergeCell ref="E146:E148"/>
    <mergeCell ref="E153:E156"/>
    <mergeCell ref="E44:E45"/>
    <mergeCell ref="E184:E195"/>
    <mergeCell ref="E196:E198"/>
  </mergeCells>
  <pageMargins left="0.7" right="0.7" top="0.56190476190476191" bottom="0.76" header="0.31" footer="0.17"/>
  <pageSetup scale="73" fitToHeight="0" orientation="landscape" r:id="rId1"/>
  <headerFooter>
    <oddHeader>&amp;L&amp;G&amp;R&amp;G</oddHeader>
  </headerFooter>
  <ignoredErrors>
    <ignoredError sqref="E206:E207 E209:E235" formulaRange="1"/>
    <ignoredError sqref="B8:B198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Axel Omar Díaz Pérez</cp:lastModifiedBy>
  <cp:lastPrinted>2025-05-05T16:29:05Z</cp:lastPrinted>
  <dcterms:created xsi:type="dcterms:W3CDTF">2020-12-01T16:49:04Z</dcterms:created>
  <dcterms:modified xsi:type="dcterms:W3CDTF">2025-07-11T17:29:40Z</dcterms:modified>
</cp:coreProperties>
</file>