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Información Pública y Transparencia 2025\UIP UCEE 2025\Decreto 57-2008 Información Pública\Articulo 10\Septiembre\Numeral 4 Número y Nombre Funcionarios\"/>
    </mc:Choice>
  </mc:AlternateContent>
  <xr:revisionPtr revIDLastSave="0" documentId="8_{0DCFE653-9235-45EF-85CB-D412F4627C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4" sheetId="1" r:id="rId1"/>
  </sheets>
  <definedNames>
    <definedName name="_xlnm.Print_Area" localSheetId="0">'N4'!$A$1:$R$212</definedName>
    <definedName name="_xlnm.Print_Titles" localSheetId="0">'N4'!$1:$13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0" i="1" l="1"/>
  <c r="R219" i="1"/>
  <c r="R218" i="1"/>
  <c r="R217" i="1"/>
  <c r="R216" i="1"/>
  <c r="R215" i="1"/>
  <c r="R214" i="1"/>
  <c r="R213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R53" i="1" s="1"/>
  <c r="I25" i="1"/>
  <c r="R23" i="1"/>
  <c r="R18" i="1"/>
  <c r="R212" i="1"/>
  <c r="R211" i="1"/>
  <c r="R210" i="1"/>
  <c r="R209" i="1"/>
  <c r="R208" i="1"/>
  <c r="R22" i="1"/>
  <c r="R17" i="1"/>
  <c r="R205" i="1"/>
  <c r="R206" i="1"/>
  <c r="R207" i="1"/>
  <c r="R194" i="1" l="1"/>
  <c r="R195" i="1"/>
  <c r="R196" i="1"/>
  <c r="R197" i="1"/>
  <c r="R198" i="1"/>
  <c r="R199" i="1"/>
  <c r="R200" i="1"/>
  <c r="R201" i="1"/>
  <c r="R202" i="1"/>
  <c r="R203" i="1"/>
  <c r="R204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49" i="1"/>
  <c r="R50" i="1"/>
  <c r="R51" i="1"/>
  <c r="R52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54" i="1"/>
  <c r="R24" i="1"/>
  <c r="R21" i="1"/>
  <c r="R20" i="1"/>
  <c r="R19" i="1"/>
  <c r="R16" i="1"/>
  <c r="R1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25" i="1"/>
</calcChain>
</file>

<file path=xl/sharedStrings.xml><?xml version="1.0" encoding="utf-8"?>
<sst xmlns="http://schemas.openxmlformats.org/spreadsheetml/2006/main" count="855" uniqueCount="298">
  <si>
    <t>MINISTERIO DE COMUNICACIONES INFRAESTRUCTURA Y VIVIENDA</t>
  </si>
  <si>
    <t>UNIDAD DE CONSTRUCCIÓN DE EDIFICIOS DEL ESTADO -UCEE-</t>
  </si>
  <si>
    <t>No.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</si>
  <si>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</si>
  <si>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</si>
  <si>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</si>
  <si>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</si>
  <si>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</si>
  <si>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</si>
  <si>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</si>
  <si>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Yndra Dolores Dávila Flores </t>
  </si>
  <si>
    <t>Bono MICIV021</t>
  </si>
  <si>
    <t>Director Ejecutivo IV</t>
  </si>
  <si>
    <t>022</t>
  </si>
  <si>
    <t>Piloto I</t>
  </si>
  <si>
    <t>Antonio Yovani Muralles Chamalé</t>
  </si>
  <si>
    <t>Auxiliar de Topografía IV</t>
  </si>
  <si>
    <t>Peón Vigilante III</t>
  </si>
  <si>
    <t>Vicenta Dolores Molina Vela de Paredes</t>
  </si>
  <si>
    <t>Eva Nidia Díaz García de Acevedo</t>
  </si>
  <si>
    <t>Leslie Magnolia Mejía Fuentes de Aguilar</t>
  </si>
  <si>
    <t>Abbi Ixmucané Dávila Flores</t>
  </si>
  <si>
    <t>Edgar Daniel Sicaja Flores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</si>
  <si>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</si>
  <si>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</si>
  <si>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</si>
  <si>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</si>
  <si>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</si>
  <si>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Maricarmen Elizabeth Escobar Guerrero</t>
  </si>
  <si>
    <t>Alfredo Vicente Cortéz</t>
  </si>
  <si>
    <t>Trabajador Ecónomo I</t>
  </si>
  <si>
    <t>Luis Adelmo Argueta Porres</t>
  </si>
  <si>
    <t>Juan Carlos Amado Garzaro</t>
  </si>
  <si>
    <t>Jorge Arnoldo Aguilar Letona</t>
  </si>
  <si>
    <t>Eduardo Alfonso Pacheco Rubio</t>
  </si>
  <si>
    <t>Mynor Eduardo Toledo Meoño</t>
  </si>
  <si>
    <t>Robin Eduardo Ross Domingo</t>
  </si>
  <si>
    <t>Waldorff Oliva Méndez</t>
  </si>
  <si>
    <t>Subdirector Ejecutivo IV</t>
  </si>
  <si>
    <t>Walter Abraham Sicajá Hernández</t>
  </si>
  <si>
    <t>Jaime Leonel Morales García</t>
  </si>
  <si>
    <t>William Estuardo Popa Oroxom</t>
  </si>
  <si>
    <t>Alemao Ligory Fuentes Fuentes</t>
  </si>
  <si>
    <t>Rafael Estuardo Alvarez Gelista</t>
  </si>
  <si>
    <t>Rony Danilo González Torres</t>
  </si>
  <si>
    <t>Departamento Financiero</t>
  </si>
  <si>
    <t>Ludin Arnoldo López Díaz</t>
  </si>
  <si>
    <t>Lizbeth Alejandra Setino Melgar</t>
  </si>
  <si>
    <t>Sabdy Raquel Orozco Orozco</t>
  </si>
  <si>
    <t>Cristian Guillermo Hurtarte Santos</t>
  </si>
  <si>
    <t>Victor José Alvarado Soto</t>
  </si>
  <si>
    <t>Jackeline Lisseth Choc Boteo</t>
  </si>
  <si>
    <t>Luis Fernando López López</t>
  </si>
  <si>
    <t>Mynor Roberto Sagché Bernardino</t>
  </si>
  <si>
    <t>(Articulo 10, Numeral 4, Ley de acceso a la Información Pública)</t>
  </si>
  <si>
    <t>Nota: No se erogan recursos en concepto de pago de dietas ni gastos de representación</t>
  </si>
  <si>
    <t>Renglón</t>
  </si>
  <si>
    <t>031</t>
  </si>
  <si>
    <t>029</t>
  </si>
  <si>
    <t>Cargo Nominal/Tipo de servicios</t>
  </si>
  <si>
    <t>Ubicación</t>
  </si>
  <si>
    <t>Departamento Administrativo</t>
  </si>
  <si>
    <t>Dirección</t>
  </si>
  <si>
    <t>Subdirección</t>
  </si>
  <si>
    <t>Departamento de Planificación</t>
  </si>
  <si>
    <t>Departamento de Operaciones</t>
  </si>
  <si>
    <t>Honorarios</t>
  </si>
  <si>
    <t>Bonos 031</t>
  </si>
  <si>
    <t>TOTAL DE INGRESOS</t>
  </si>
  <si>
    <t>Director Técnico III</t>
  </si>
  <si>
    <t>Asistente profesional Jefe</t>
  </si>
  <si>
    <t>Profesional III</t>
  </si>
  <si>
    <t>Gustavo Adolfo Mendizábal Mazariegos</t>
  </si>
  <si>
    <t>Diego Leonel Rodas García</t>
  </si>
  <si>
    <t>Gerson Omar Quiñonez Escobar</t>
  </si>
  <si>
    <t>Hugo Leonel Curiales Contreras</t>
  </si>
  <si>
    <t>Gustavo Adolfo Cifuentes Catún</t>
  </si>
  <si>
    <t>021</t>
  </si>
  <si>
    <t>Axel Omar Díaz Pérez</t>
  </si>
  <si>
    <t>Cotizador y verificador de compras</t>
  </si>
  <si>
    <t>Pablo Alberto Franco Franco</t>
  </si>
  <si>
    <t>José Eduardo Esteban Lima</t>
  </si>
  <si>
    <t>Alba Desiré Coyoy Noriega</t>
  </si>
  <si>
    <t>Julio Christian Montenegro Guzmán</t>
  </si>
  <si>
    <t>Candy Estrella González García</t>
  </si>
  <si>
    <t>Emily Mariceleste Carranza González</t>
  </si>
  <si>
    <t>Andrés Sebastián Coronado Menéndez</t>
  </si>
  <si>
    <t>Noelia Marisol Gómez González</t>
  </si>
  <si>
    <t>Ronaldo López Monzón</t>
  </si>
  <si>
    <t>Douglas Alexander Santos Cortez</t>
  </si>
  <si>
    <t>Mario Alfredo Mendoza Farfán</t>
  </si>
  <si>
    <t>Aldo Rolando Rodríguez Herrera</t>
  </si>
  <si>
    <t>Neri Armando Pascual Quemé Chiché</t>
  </si>
  <si>
    <t>Felipe Humberto Chigüil Mazariegos</t>
  </si>
  <si>
    <t>Lorena Edith Morales López de García</t>
  </si>
  <si>
    <t>José Eliel Linares Barrera</t>
  </si>
  <si>
    <t>Edwin Armando Muñoz Morán</t>
  </si>
  <si>
    <t>Ana Lucía Chaperón Ixcoy</t>
  </si>
  <si>
    <t>Mónica María Roquel Cárdenas</t>
  </si>
  <si>
    <t>María José Villar Franco</t>
  </si>
  <si>
    <t>Elsy Yarcenia Miranda Orozco de Fuentes</t>
  </si>
  <si>
    <t>Nelly María Aguilera Duarte</t>
  </si>
  <si>
    <t>Mirza Paola Payés Roldan</t>
  </si>
  <si>
    <t>Heidy Elizabeth Amaya</t>
  </si>
  <si>
    <t>Ana Lucía Méndez Solórzano</t>
  </si>
  <si>
    <t>Vilvia Claribel Molineros Peña</t>
  </si>
  <si>
    <t>Vivian María Paiz Roldán</t>
  </si>
  <si>
    <t>Juan Carlos Maldonado Conde</t>
  </si>
  <si>
    <t>Hugo David Girón de la Vega</t>
  </si>
  <si>
    <t>Wilver Jefersson Esquite Lucero</t>
  </si>
  <si>
    <t>Auditoria Interna</t>
  </si>
  <si>
    <t>Axel Daniel García Jiménez</t>
  </si>
  <si>
    <t>Bárbara Virginia Carrillo López</t>
  </si>
  <si>
    <t>Mario Eduardo Gálvez González</t>
  </si>
  <si>
    <t>Allan Josué Figueroa Rodas</t>
  </si>
  <si>
    <t>Silvia Leticia Alvarado Rojas</t>
  </si>
  <si>
    <t>Sergio Estuardo Montoya Flores</t>
  </si>
  <si>
    <t>Rudy Leonardo Archila Ramírez</t>
  </si>
  <si>
    <t>William Aaron Aguilar Gómez</t>
  </si>
  <si>
    <t>REMUNERACIONES DE EMPLEADOS Y SERVIDORES PÚBLICOS</t>
  </si>
  <si>
    <t>Sueldo Base</t>
  </si>
  <si>
    <t>Dietas</t>
  </si>
  <si>
    <t>Manuel Alejandro España Suárez</t>
  </si>
  <si>
    <t>Andrea Paola Castillo Pivaral</t>
  </si>
  <si>
    <t>Augusto Enrique Bajan Franco</t>
  </si>
  <si>
    <t xml:space="preserve">Departamento De Finanzas </t>
  </si>
  <si>
    <t>2 calle "A" 8-49 zona 10</t>
  </si>
  <si>
    <t>Evelyn Lisseth López Morales</t>
  </si>
  <si>
    <t>Edgar Aroldo Casasola Rodas</t>
  </si>
  <si>
    <t>Hugo Leonel Rashon Contreras</t>
  </si>
  <si>
    <t>Claudia Marisol Méndez</t>
  </si>
  <si>
    <t>Brandon Ismael Maldonado Ramos</t>
  </si>
  <si>
    <t>José Roberto Zamora Aldana</t>
  </si>
  <si>
    <t>Onick Alexis Madrigal Cuevas</t>
  </si>
  <si>
    <t>William Ignacio Aguilar López</t>
  </si>
  <si>
    <t>Hugo Rene Medrano y Medrano</t>
  </si>
  <si>
    <t>Wilson Alexander Melgar</t>
  </si>
  <si>
    <t>Denilson Uben Luna Sicajú</t>
  </si>
  <si>
    <t>Esvin Alexander Curiales Contreras</t>
  </si>
  <si>
    <t>Adiel Gálvez Vásquez</t>
  </si>
  <si>
    <t>Elva Julia Mareny Tello Mérida</t>
  </si>
  <si>
    <t>Silvia Lucrecia Corado Meléndez</t>
  </si>
  <si>
    <t>Juvell Stuardo De León De Paz</t>
  </si>
  <si>
    <t>José Fernando Mejicanos Díaz</t>
  </si>
  <si>
    <t>Bayron Alberto Belteton Sánchez</t>
  </si>
  <si>
    <t>Luis Carlos Guzmán Méndez</t>
  </si>
  <si>
    <t>Néstor Rocael Dávila Chete</t>
  </si>
  <si>
    <t>Brandon Manolo Bran Reyes</t>
  </si>
  <si>
    <t>Manuel de Jesús Alemán Panadero</t>
  </si>
  <si>
    <t>Vily Orlando Machán Car</t>
  </si>
  <si>
    <t>Juan Bautista Marconi Aguirre Torres</t>
  </si>
  <si>
    <t>Jeremy Alexis Juárez Guzmán</t>
  </si>
  <si>
    <t>Gloria Paola López Boror</t>
  </si>
  <si>
    <t>Gerardo Alfonso Estrada De la Cruz</t>
  </si>
  <si>
    <t>Jorge Fernando Ramírez Pérez</t>
  </si>
  <si>
    <t>María Lucía Román García de Morales</t>
  </si>
  <si>
    <t>Heidi Scarlett Miranda Godínez de Méndez</t>
  </si>
  <si>
    <t>Lucrecia Magdalena Abac Baquiax</t>
  </si>
  <si>
    <t>Diego Felipe Mejía Guzmán</t>
  </si>
  <si>
    <t>Geraldo Iván Pineda Roca</t>
  </si>
  <si>
    <t>Rita Odett Wong De Paz</t>
  </si>
  <si>
    <t>Sara Beatriz Rodríguez Gil</t>
  </si>
  <si>
    <t>Brenda Zulema  Aguilar Cárcamo</t>
  </si>
  <si>
    <t>Rosaura Elizabeth Gamboa De León</t>
  </si>
  <si>
    <t>Wendy Marina Hernández Girón</t>
  </si>
  <si>
    <t>David Enrique Camó Rodas</t>
  </si>
  <si>
    <t>Hilda Judith Girón Urizar</t>
  </si>
  <si>
    <t>Libertad María Eugenia De León Castellanos de Huertas</t>
  </si>
  <si>
    <t>Marcos Daniel Rodríguez Aguilar</t>
  </si>
  <si>
    <t>Mayra Rossana Cambronero Bonilla</t>
  </si>
  <si>
    <t>Departamento Administrativo - Sección de Transportes</t>
  </si>
  <si>
    <t>Departamento de Planificación - Sección de Diseño</t>
  </si>
  <si>
    <t>Alexis Elian Gonzalez Mendoza</t>
  </si>
  <si>
    <t>José Juan Cárcamo y Cárcamo</t>
  </si>
  <si>
    <t>Jafet Josué Barrientos Nájera</t>
  </si>
  <si>
    <t>Ana Cecilia Torres Lozano</t>
  </si>
  <si>
    <t>Edwin Raymundo Márquez Saldaña</t>
  </si>
  <si>
    <t>Marvin David Contreras</t>
  </si>
  <si>
    <t>Jorge David Tála Barreda</t>
  </si>
  <si>
    <t>Yessika Dinora García Domínguez</t>
  </si>
  <si>
    <t>Allan Roguer Díaz Montes de Oca</t>
  </si>
  <si>
    <t>Jaime Raúl Alquejay Castro</t>
  </si>
  <si>
    <t>Henry Gerardo Tauqez Yucute</t>
  </si>
  <si>
    <t>José Carlos García del Cid</t>
  </si>
  <si>
    <t>Lorena Beatriz Cojolón Arias De Samayoa</t>
  </si>
  <si>
    <t>Jorge Antonio Adonay Ceballos Meléndez</t>
  </si>
  <si>
    <t>Tomás Andrés Salvador Santiago</t>
  </si>
  <si>
    <t>Byron Melvin Tul Velásquez</t>
  </si>
  <si>
    <t>José Alberto Monroy Contreras</t>
  </si>
  <si>
    <t>Brayam Steven García Tirado</t>
  </si>
  <si>
    <t>Brenda Marleny Miranda Benavente</t>
  </si>
  <si>
    <t>Wilber David Valdivia Aguilar</t>
  </si>
  <si>
    <t>José Rodrigo Sarceño Alvarado</t>
  </si>
  <si>
    <r>
      <rPr>
        <sz val="12"/>
        <rFont val="Arial Narrow"/>
        <family val="2"/>
      </rPr>
      <t>Horario de Atención:</t>
    </r>
    <r>
      <rPr>
        <b/>
        <sz val="12"/>
        <rFont val="Arial Narrow"/>
        <family val="2"/>
      </rPr>
      <t xml:space="preserve"> 9:00 am  a 17:00 pm</t>
    </r>
  </si>
  <si>
    <t>Sadrac Abednego Chinchilla Estrada</t>
  </si>
  <si>
    <t>Erwin Orlando Paniagua Chicas</t>
  </si>
  <si>
    <r>
      <t>Jefe de Sección de Personal:</t>
    </r>
    <r>
      <rPr>
        <b/>
        <sz val="12"/>
        <rFont val="Arial Narrow"/>
        <family val="2"/>
      </rPr>
      <t xml:space="preserve"> Licda. Carla Sorayda Romero Romero</t>
    </r>
  </si>
  <si>
    <t>Cristian David Castillo López</t>
  </si>
  <si>
    <t>Profesional Jefe</t>
  </si>
  <si>
    <t>Departamento de Financiero</t>
  </si>
  <si>
    <t>Carla  Soayda Romero Romero</t>
  </si>
  <si>
    <t>Asesor Profesional IV</t>
  </si>
  <si>
    <t>Rodrigo  Franklin González Sinto</t>
  </si>
  <si>
    <t>Carlos Humberto Cristales Escobar</t>
  </si>
  <si>
    <t>Marvin Alexis Diaz Vásquez</t>
  </si>
  <si>
    <t>María Jeannett Reina Mancilla</t>
  </si>
  <si>
    <r>
      <t xml:space="preserve">Responsable de actualización de la Información: </t>
    </r>
    <r>
      <rPr>
        <b/>
        <sz val="12"/>
        <rFont val="Arial Narrow"/>
        <family val="2"/>
      </rPr>
      <t>Ing. José Rodrigo Sarceño Alvarado</t>
    </r>
  </si>
  <si>
    <t>Servicios Técnicos</t>
  </si>
  <si>
    <t xml:space="preserve">Servicios Técnicos </t>
  </si>
  <si>
    <t>Servicios Profesionales</t>
  </si>
  <si>
    <t xml:space="preserve">Servicios Profesionales </t>
  </si>
  <si>
    <t>Asesoría Jurídica</t>
  </si>
  <si>
    <t xml:space="preserve">Servicios Profesionales  </t>
  </si>
  <si>
    <t>Profesionales en la Dirección</t>
  </si>
  <si>
    <t>Auditoría Interna</t>
  </si>
  <si>
    <t>Departamento de Administrativo</t>
  </si>
  <si>
    <t>Departamento de Planificación -Sección de Informática</t>
  </si>
  <si>
    <t>Departamento Financiero - Sección de Inventario</t>
  </si>
  <si>
    <t>Departamento Financiero - Sección de Control de Gasto</t>
  </si>
  <si>
    <t>Departamento Financiero - Sección de Contabilidad</t>
  </si>
  <si>
    <t>Departamento Financiero - Sección de Pagaduría</t>
  </si>
  <si>
    <t>Departamento Financiero - Sección de Presupuesto</t>
  </si>
  <si>
    <t>Departamento de Planificación - Sección de Informática</t>
  </si>
  <si>
    <t xml:space="preserve"> Departamento de Planificación -Coordinación y Programación</t>
  </si>
  <si>
    <t xml:space="preserve"> Departamento de Planificación - Sección de Coordinación y Programación</t>
  </si>
  <si>
    <t xml:space="preserve"> Departamento de Planificación - Sección de Costos</t>
  </si>
  <si>
    <t>Departamento de Planificación - Sección de Costos</t>
  </si>
  <si>
    <t>Departamento de Planificación - Sección de Coordinación y Programación</t>
  </si>
  <si>
    <t>Departamento de Operaciones - Sección de Supervisión</t>
  </si>
  <si>
    <t>Departamento Administrativo - Sección de Personal</t>
  </si>
  <si>
    <t>Departamento Administrativo - Sección de Compras</t>
  </si>
  <si>
    <t xml:space="preserve"> Departamento Administrativo - Sección de Compras</t>
  </si>
  <si>
    <t xml:space="preserve"> Departamento de Planificación - Sección de Diseño</t>
  </si>
  <si>
    <t xml:space="preserve"> Departamento Administrativo - Sección de Personal</t>
  </si>
  <si>
    <t xml:space="preserve"> Departamento de Planificación - Sección de Informática</t>
  </si>
  <si>
    <r>
      <t xml:space="preserve">Fecha de actualización: </t>
    </r>
    <r>
      <rPr>
        <b/>
        <sz val="12"/>
        <rFont val="Arial Narrow"/>
        <family val="2"/>
      </rPr>
      <t>08 de octubre del 2025</t>
    </r>
  </si>
  <si>
    <t>Correspondiente al mes: octubre 2025</t>
  </si>
  <si>
    <t>Subdirector ejecutivo III</t>
  </si>
  <si>
    <t>Jorge Andres Morales Castellanos</t>
  </si>
  <si>
    <t>Diego Nestor Chavajay Cutzal</t>
  </si>
  <si>
    <t>Rodrigo Emmanuel Alvarado Puac</t>
  </si>
  <si>
    <t>Melvin Armando Marroquín Carias</t>
  </si>
  <si>
    <t>Christian Roberto Chávez Toledo</t>
  </si>
  <si>
    <t>Kevin Daniel Monroy Ortiz</t>
  </si>
  <si>
    <t>Luis Alberto Mazariegos Tagüite</t>
  </si>
  <si>
    <t>Sem Jaffeth Gonzalez López</t>
  </si>
  <si>
    <r>
      <rPr>
        <sz val="12"/>
        <rFont val="Arial Narrow"/>
        <family val="2"/>
      </rPr>
      <t>Teléfono:</t>
    </r>
    <r>
      <rPr>
        <b/>
        <sz val="12"/>
        <rFont val="Arial Narrow"/>
        <family val="2"/>
      </rPr>
      <t xml:space="preserve"> 2245-1212</t>
    </r>
  </si>
  <si>
    <r>
      <rPr>
        <sz val="12"/>
        <rFont val="Arial Narrow"/>
        <family val="2"/>
      </rPr>
      <t>Director:</t>
    </r>
    <r>
      <rPr>
        <b/>
        <sz val="12"/>
        <rFont val="Arial Narrow"/>
        <family val="2"/>
      </rPr>
      <t xml:space="preserve"> Licda. Flor de María Palencia Tejada</t>
    </r>
  </si>
  <si>
    <t>Nombre  y apellidos (Empleado/Servidor público)</t>
  </si>
  <si>
    <t>Flor de María Palencia Tejada</t>
  </si>
  <si>
    <t>Christian Enrique Hernández Morales</t>
  </si>
  <si>
    <t xml:space="preserve">Hector Marroquín Berganza </t>
  </si>
  <si>
    <t>bomo compensatorio exclusivo por ajuste al salario mínimo 031-2024</t>
  </si>
  <si>
    <t>Dulce María Hernández Arreaga</t>
  </si>
  <si>
    <t>Melany Amayde Ramírez Matías</t>
  </si>
  <si>
    <t>Subdirector técnico III</t>
  </si>
  <si>
    <t>Miriam Cristina Ortiz Icute de Carrera</t>
  </si>
  <si>
    <t>Jorge Alberto Florián Díaz</t>
  </si>
  <si>
    <t>Rutilio Crispín Reyes</t>
  </si>
  <si>
    <t>José David Tunay Rustrían</t>
  </si>
  <si>
    <t>Luis Fernando Días Crispín</t>
  </si>
  <si>
    <t>Miguel Ángel García Tista</t>
  </si>
  <si>
    <t>Lucrecia Anabelsy Cruz Álvarez</t>
  </si>
  <si>
    <t xml:space="preserve">Departamento de Planificación </t>
  </si>
  <si>
    <t>Augusto Josue Hernández Gramajo</t>
  </si>
  <si>
    <t>Alberto Javier Del Valle Juárez</t>
  </si>
  <si>
    <t>Sofia Saraí Chajón Guzmán</t>
  </si>
  <si>
    <t>Josue Rene López Martínez</t>
  </si>
  <si>
    <t>Sección de Informática</t>
  </si>
  <si>
    <t>Esther Abigail García Monterroso</t>
  </si>
  <si>
    <t>Gilma Judith Ordoñez Zúñiga de Martínez</t>
  </si>
  <si>
    <t>Marlon Alcides Úbeda Méndez</t>
  </si>
  <si>
    <t>Claudia Veda Cáceres Salas</t>
  </si>
  <si>
    <t>Milton Valerio Villagrán Gramajo</t>
  </si>
  <si>
    <t>Flor de María Díaz Reyna</t>
  </si>
  <si>
    <t>Jhonatan Francisco Cristóbal Sutuj</t>
  </si>
  <si>
    <t>Roberto Edgardo Torres Sánchez</t>
  </si>
  <si>
    <t>Luisa Fernanda Marroquín González</t>
  </si>
  <si>
    <t>Matías Morales Pérez</t>
  </si>
  <si>
    <t>Benjamín Pirir Vásquez</t>
  </si>
  <si>
    <t>Jorge Mario Martínez Godoy</t>
  </si>
  <si>
    <t>Tracy Mirlet López Ávila de De León</t>
  </si>
  <si>
    <t>Miguel Ángel Juárez López</t>
  </si>
  <si>
    <t>Luis Armando López Mejía</t>
  </si>
  <si>
    <t>Marvin Leonel Felipe Sitán</t>
  </si>
  <si>
    <t>Edwin Rolando Colindres Ortiz</t>
  </si>
  <si>
    <t>Cesar Eduardo García Moran</t>
  </si>
  <si>
    <t>Doris Cristina Mejía Ávila</t>
  </si>
  <si>
    <t>Juan Oswaldo Maldonado Arrecís</t>
  </si>
  <si>
    <t>Luis Enrique Kohön Ortiz</t>
  </si>
  <si>
    <t>Frederick Román Mendizábal Cocineros</t>
  </si>
  <si>
    <t>Juan Luis Guevara Hernández</t>
  </si>
  <si>
    <t>Henry Kenny Menchú Tzoc</t>
  </si>
  <si>
    <t>Cristóbal Osbaldo Herrera Chávez</t>
  </si>
  <si>
    <t>Pablo David Marroquín González</t>
  </si>
  <si>
    <t>Mynor Román Fallas Chacón</t>
  </si>
  <si>
    <t>Rubén Darío Jiménez González</t>
  </si>
  <si>
    <t xml:space="preserve">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</si>
</sst>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* #,##0.00\ _€_-;\-* #,##0.00\ _€_-;_-* &quot;-&quot;??\ _€_-;_-@_-"/>
    <numFmt numFmtId="166" formatCode="_-[$Q-100A]* #,##0.00_-;\-[$Q-100A]* #,##0.00_-;_-[$Q-100A]* &quot;-&quot;??_-;_-@_-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/>
      <name val="Arial Narrow"/>
      <family val="2"/>
    </font>
    <font>
      <sz val="12"/>
      <color theme="4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3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20" fillId="0" borderId="0"/>
    <xf numFmtId="0" fontId="3" fillId="8" borderId="9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0" fillId="0" borderId="0"/>
    <xf numFmtId="0" fontId="3" fillId="8" borderId="9" applyNumberFormat="0" applyFont="0" applyAlignment="0" applyProtection="0"/>
    <xf numFmtId="44" fontId="3" fillId="0" borderId="0" applyFont="0" applyFill="0" applyBorder="0" applyAlignment="0" applyProtection="0"/>
    <xf numFmtId="0" fontId="21" fillId="0" borderId="0">
      <alignment vertical="top"/>
    </xf>
    <xf numFmtId="0" fontId="21" fillId="0" borderId="0">
      <alignment vertical="top"/>
    </xf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4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 wrapText="1"/>
    </xf>
    <xf numFmtId="49" fontId="29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center" wrapText="1"/>
    </xf>
    <xf numFmtId="49" fontId="29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9" fillId="35" borderId="1" xfId="0" applyFont="1" applyFill="1" applyBorder="1" applyAlignment="1">
      <alignment horizontal="center" vertical="center" wrapText="1"/>
    </xf>
    <xf numFmtId="0" fontId="29" fillId="35" borderId="1" xfId="0" applyFont="1" applyFill="1" applyBorder="1" applyAlignment="1">
      <alignment vertical="center" wrapText="1"/>
    </xf>
    <xf numFmtId="44" fontId="29" fillId="35" borderId="1" xfId="0" applyNumberFormat="1" applyFont="1" applyFill="1" applyBorder="1" applyAlignment="1">
      <alignment horizontal="left" vertical="center"/>
    </xf>
    <xf numFmtId="0" fontId="29" fillId="35" borderId="1" xfId="0" applyFont="1" applyFill="1" applyBorder="1" applyAlignment="1">
      <alignment horizontal="left" vertical="center" wrapText="1"/>
    </xf>
    <xf numFmtId="166" fontId="29" fillId="35" borderId="1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left"/>
    </xf>
    <xf numFmtId="1" fontId="26" fillId="0" borderId="1" xfId="0" applyNumberFormat="1" applyFont="1" applyBorder="1" applyAlignment="1">
      <alignment horizontal="center" wrapText="1"/>
    </xf>
    <xf numFmtId="49" fontId="26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44" fontId="28" fillId="0" borderId="1" xfId="0" applyNumberFormat="1" applyFont="1" applyBorder="1" applyAlignment="1">
      <alignment horizontal="left"/>
    </xf>
    <xf numFmtId="44" fontId="26" fillId="0" borderId="1" xfId="0" applyNumberFormat="1" applyFont="1" applyBorder="1" applyAlignment="1">
      <alignment horizontal="left"/>
    </xf>
    <xf numFmtId="166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vertical="center"/>
    </xf>
    <xf numFmtId="0" fontId="26" fillId="33" borderId="1" xfId="0" applyFont="1" applyFill="1" applyBorder="1" applyAlignment="1">
      <alignment horizontal="center"/>
    </xf>
    <xf numFmtId="44" fontId="26" fillId="33" borderId="1" xfId="0" applyNumberFormat="1" applyFont="1" applyFill="1" applyBorder="1" applyAlignment="1">
      <alignment horizontal="left"/>
    </xf>
    <xf numFmtId="49" fontId="26" fillId="0" borderId="1" xfId="0" applyNumberFormat="1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49" fontId="26" fillId="0" borderId="1" xfId="0" applyNumberFormat="1" applyFont="1" applyBorder="1" applyAlignment="1">
      <alignment wrapText="1"/>
    </xf>
    <xf numFmtId="49" fontId="26" fillId="33" borderId="0" xfId="0" applyNumberFormat="1" applyFont="1" applyFill="1" applyAlignment="1">
      <alignment horizontal="left"/>
    </xf>
    <xf numFmtId="164" fontId="26" fillId="0" borderId="11" xfId="0" applyNumberFormat="1" applyFont="1" applyBorder="1" applyAlignment="1">
      <alignment horizontal="left"/>
    </xf>
    <xf numFmtId="49" fontId="26" fillId="0" borderId="1" xfId="0" applyNumberFormat="1" applyFont="1" applyBorder="1" applyAlignment="1">
      <alignment horizontal="center" vertical="top"/>
    </xf>
    <xf numFmtId="0" fontId="26" fillId="0" borderId="1" xfId="0" applyFont="1" applyBorder="1" applyAlignment="1">
      <alignment vertical="top"/>
    </xf>
    <xf numFmtId="0" fontId="26" fillId="0" borderId="1" xfId="0" applyFont="1" applyBorder="1" applyAlignment="1">
      <alignment horizontal="center" vertical="top"/>
    </xf>
    <xf numFmtId="164" fontId="26" fillId="0" borderId="1" xfId="0" applyNumberFormat="1" applyFont="1" applyBorder="1" applyAlignment="1">
      <alignment horizontal="left"/>
    </xf>
    <xf numFmtId="49" fontId="26" fillId="0" borderId="0" xfId="0" applyNumberFormat="1" applyFont="1" applyAlignment="1">
      <alignment horizontal="center"/>
    </xf>
    <xf numFmtId="0" fontId="26" fillId="0" borderId="1" xfId="41" applyFont="1" applyBorder="1"/>
    <xf numFmtId="49" fontId="26" fillId="0" borderId="0" xfId="0" applyNumberFormat="1" applyFont="1" applyAlignment="1">
      <alignment horizontal="left" vertical="center"/>
    </xf>
    <xf numFmtId="0" fontId="26" fillId="0" borderId="1" xfId="41" applyFont="1" applyBorder="1" applyAlignment="1">
      <alignment horizontal="left"/>
    </xf>
    <xf numFmtId="0" fontId="26" fillId="0" borderId="1" xfId="0" applyFont="1" applyBorder="1" applyAlignment="1">
      <alignment vertical="center" wrapText="1"/>
    </xf>
    <xf numFmtId="44" fontId="26" fillId="0" borderId="1" xfId="158" applyFont="1" applyFill="1" applyBorder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44" fontId="26" fillId="34" borderId="1" xfId="0" applyNumberFormat="1" applyFont="1" applyFill="1" applyBorder="1" applyAlignment="1">
      <alignment horizontal="left"/>
    </xf>
    <xf numFmtId="44" fontId="28" fillId="0" borderId="13" xfId="0" applyNumberFormat="1" applyFont="1" applyBorder="1" applyAlignment="1">
      <alignment horizontal="left"/>
    </xf>
    <xf numFmtId="44" fontId="26" fillId="34" borderId="1" xfId="0" applyNumberFormat="1" applyFont="1" applyFill="1" applyBorder="1" applyAlignment="1">
      <alignment horizontal="center"/>
    </xf>
    <xf numFmtId="44" fontId="28" fillId="0" borderId="11" xfId="0" applyNumberFormat="1" applyFont="1" applyBorder="1" applyAlignment="1">
      <alignment horizontal="left"/>
    </xf>
    <xf numFmtId="44" fontId="30" fillId="0" borderId="1" xfId="0" applyNumberFormat="1" applyFont="1" applyBorder="1" applyAlignment="1">
      <alignment horizontal="center"/>
    </xf>
    <xf numFmtId="44" fontId="30" fillId="0" borderId="1" xfId="0" applyNumberFormat="1" applyFont="1" applyBorder="1" applyAlignment="1">
      <alignment horizontal="center" vertical="center"/>
    </xf>
    <xf numFmtId="44" fontId="26" fillId="34" borderId="12" xfId="0" applyNumberFormat="1" applyFont="1" applyFill="1" applyBorder="1" applyAlignment="1">
      <alignment horizontal="left"/>
    </xf>
    <xf numFmtId="0" fontId="28" fillId="0" borderId="1" xfId="0" applyFont="1" applyBorder="1" applyAlignment="1">
      <alignment vertical="center" wrapText="1"/>
    </xf>
    <xf numFmtId="44" fontId="26" fillId="0" borderId="1" xfId="0" applyNumberFormat="1" applyFont="1" applyBorder="1" applyAlignment="1">
      <alignment horizontal="center"/>
    </xf>
    <xf numFmtId="0" fontId="28" fillId="0" borderId="1" xfId="43" applyFont="1" applyBorder="1" applyAlignment="1">
      <alignment horizontal="left" vertical="center"/>
    </xf>
    <xf numFmtId="44" fontId="28" fillId="0" borderId="1" xfId="0" applyNumberFormat="1" applyFont="1" applyBorder="1" applyAlignment="1">
      <alignment horizontal="center" vertical="center"/>
    </xf>
    <xf numFmtId="0" fontId="28" fillId="34" borderId="1" xfId="43" applyFont="1" applyFill="1" applyBorder="1" applyAlignment="1">
      <alignment horizontal="left" vertical="center"/>
    </xf>
    <xf numFmtId="0" fontId="26" fillId="34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66" fontId="26" fillId="0" borderId="0" xfId="0" applyNumberFormat="1" applyFont="1" applyAlignment="1">
      <alignment horizontal="center"/>
    </xf>
    <xf numFmtId="44" fontId="26" fillId="0" borderId="0" xfId="0" applyNumberFormat="1" applyFont="1" applyAlignment="1">
      <alignment horizontal="left"/>
    </xf>
    <xf numFmtId="0" fontId="28" fillId="0" borderId="1" xfId="0" applyFont="1" applyBorder="1" applyAlignment="1">
      <alignment vertical="center"/>
    </xf>
    <xf numFmtId="0" fontId="26" fillId="0" borderId="0" xfId="0" applyFont="1"/>
    <xf numFmtId="49" fontId="26" fillId="0" borderId="14" xfId="0" applyNumberFormat="1" applyFont="1" applyBorder="1" applyAlignment="1">
      <alignment horizontal="center" vertical="top"/>
    </xf>
    <xf numFmtId="44" fontId="28" fillId="0" borderId="14" xfId="0" applyNumberFormat="1" applyFont="1" applyBorder="1" applyAlignment="1">
      <alignment horizontal="left"/>
    </xf>
    <xf numFmtId="0" fontId="26" fillId="0" borderId="0" xfId="0" applyFont="1" applyAlignment="1">
      <alignment horizontal="left" vertical="center" wrapText="1"/>
    </xf>
    <xf numFmtId="0" fontId="26" fillId="0" borderId="13" xfId="0" applyFont="1" applyBorder="1" applyAlignment="1">
      <alignment horizontal="center"/>
    </xf>
    <xf numFmtId="0" fontId="26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44" fontId="26" fillId="34" borderId="11" xfId="0" applyNumberFormat="1" applyFont="1" applyFill="1" applyBorder="1" applyAlignment="1">
      <alignment horizontal="center"/>
    </xf>
    <xf numFmtId="44" fontId="30" fillId="0" borderId="11" xfId="0" applyNumberFormat="1" applyFont="1" applyBorder="1" applyAlignment="1">
      <alignment horizontal="center"/>
    </xf>
    <xf numFmtId="44" fontId="30" fillId="0" borderId="1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8" fillId="0" borderId="0" xfId="0" applyFont="1" applyAlignment="1">
      <alignment horizontal="center" wrapText="1"/>
    </xf>
    <xf numFmtId="0" fontId="27" fillId="0" borderId="0" xfId="99" applyFont="1" applyAlignment="1">
      <alignment horizontal="center" wrapText="1"/>
    </xf>
    <xf numFmtId="0" fontId="27" fillId="0" borderId="0" xfId="100" applyFont="1" applyAlignment="1">
      <alignment horizontal="center" wrapText="1"/>
    </xf>
  </cellXfs>
  <cellStyles count="273">
    <cellStyle name="20% - Énfasis1" xfId="18" builtinId="30" customBuiltin="1"/>
    <cellStyle name="20% - Énfasis1 2" xfId="75" xr:uid="{CC66B423-6B27-4C03-A12E-DB47F01912B2}"/>
    <cellStyle name="20% - Énfasis1 2 2" xfId="110" xr:uid="{F6801314-9953-423A-8496-E6EB72B8D81B}"/>
    <cellStyle name="20% - Énfasis1 2 2 2" xfId="230" xr:uid="{89A2263F-9B62-475B-B1A1-6F5492AC6D6F}"/>
    <cellStyle name="20% - Énfasis1 2 3" xfId="206" xr:uid="{F9998543-98D3-40CE-9372-715A937AFB75}"/>
    <cellStyle name="20% - Énfasis1 3" xfId="135" xr:uid="{57EE5630-9F1C-4854-93F9-F98C0093A69A}"/>
    <cellStyle name="20% - Énfasis1 3 2" xfId="250" xr:uid="{D7DA1C73-D0EA-445B-84F6-D816F111A7FB}"/>
    <cellStyle name="20% - Énfasis1 4" xfId="159" xr:uid="{29CEFD98-3EDB-44EA-A3EE-E09C64D3E642}"/>
    <cellStyle name="20% - Énfasis2" xfId="22" builtinId="34" customBuiltin="1"/>
    <cellStyle name="20% - Énfasis2 2" xfId="78" xr:uid="{8148F7ED-FACA-4763-8F02-1733C7E3360C}"/>
    <cellStyle name="20% - Énfasis2 2 2" xfId="114" xr:uid="{14FB0E7C-5B57-454B-8B5E-9EC0DDA32F35}"/>
    <cellStyle name="20% - Énfasis2 2 2 2" xfId="233" xr:uid="{6AD33E98-60E7-44E4-A28C-BDCE30F02DE9}"/>
    <cellStyle name="20% - Énfasis2 2 3" xfId="209" xr:uid="{0E65D271-5DEB-4B8D-ACCC-ECDCC3187EDB}"/>
    <cellStyle name="20% - Énfasis2 3" xfId="138" xr:uid="{B45C7B6F-87B5-4E35-870F-077218326BE6}"/>
    <cellStyle name="20% - Énfasis2 3 2" xfId="253" xr:uid="{FBC81705-E5FC-49AE-99EF-15D7967E618C}"/>
    <cellStyle name="20% - Énfasis2 4" xfId="162" xr:uid="{8488363A-9930-4E28-A8AC-402313676607}"/>
    <cellStyle name="20% - Énfasis3" xfId="26" builtinId="38" customBuiltin="1"/>
    <cellStyle name="20% - Énfasis3 2" xfId="81" xr:uid="{BFCED6C7-C894-4508-82C7-E4F991B2A0AB}"/>
    <cellStyle name="20% - Énfasis3 2 2" xfId="118" xr:uid="{5BD9B6A0-6409-4DC6-8291-488243240368}"/>
    <cellStyle name="20% - Énfasis3 2 2 2" xfId="236" xr:uid="{4F2CD75B-D784-4F67-8B72-E6479EF18195}"/>
    <cellStyle name="20% - Énfasis3 2 3" xfId="212" xr:uid="{9732E815-C40B-4DDD-92D1-EC0DFAC85D81}"/>
    <cellStyle name="20% - Énfasis3 3" xfId="141" xr:uid="{ADA75D9C-18F6-44D8-BC5B-444CE248D629}"/>
    <cellStyle name="20% - Énfasis3 3 2" xfId="256" xr:uid="{EC9C403E-BCA4-416C-94F7-49745F426E90}"/>
    <cellStyle name="20% - Énfasis3 4" xfId="165" xr:uid="{9713110F-B8DA-4B79-BAFD-49D8AA9B18B4}"/>
    <cellStyle name="20% - Énfasis4" xfId="30" builtinId="42" customBuiltin="1"/>
    <cellStyle name="20% - Énfasis4 2" xfId="84" xr:uid="{FAF58E00-8F77-461B-B67D-DE20106D6A8A}"/>
    <cellStyle name="20% - Énfasis4 2 2" xfId="122" xr:uid="{DD8B915D-4508-4B20-B37F-70DE6859A1E8}"/>
    <cellStyle name="20% - Énfasis4 2 2 2" xfId="239" xr:uid="{C6CEFD76-E4C4-4325-AEF3-79C2D92B7FDB}"/>
    <cellStyle name="20% - Énfasis4 2 3" xfId="215" xr:uid="{CB3D573D-2141-4123-8113-80D3607695CD}"/>
    <cellStyle name="20% - Énfasis4 3" xfId="144" xr:uid="{E59604FE-5D30-4482-B1E5-A6D60E30BBF1}"/>
    <cellStyle name="20% - Énfasis4 3 2" xfId="259" xr:uid="{8E9FC413-B01E-465D-A9C4-AE79879EA10E}"/>
    <cellStyle name="20% - Énfasis4 4" xfId="168" xr:uid="{CBDD40E1-35C3-4024-B9FE-63FF7903D788}"/>
    <cellStyle name="20% - Énfasis5" xfId="34" builtinId="46" customBuiltin="1"/>
    <cellStyle name="20% - Énfasis5 2" xfId="87" xr:uid="{AFEA124A-ED61-4358-AC76-9756EDA47BE0}"/>
    <cellStyle name="20% - Énfasis5 2 2" xfId="126" xr:uid="{F7BA0FF3-26BD-48B7-879B-0ED767C52470}"/>
    <cellStyle name="20% - Énfasis5 2 2 2" xfId="242" xr:uid="{033736B5-F568-4308-8F55-13A5059F67BF}"/>
    <cellStyle name="20% - Énfasis5 2 3" xfId="218" xr:uid="{7DEFE4B9-1FB4-4335-BC13-C7E53B24F351}"/>
    <cellStyle name="20% - Énfasis5 3" xfId="147" xr:uid="{FD851323-C3F3-4408-9EE1-0C901CC7F997}"/>
    <cellStyle name="20% - Énfasis5 3 2" xfId="262" xr:uid="{8C20FCB6-F324-4625-AC98-46CE4B03713D}"/>
    <cellStyle name="20% - Énfasis5 4" xfId="171" xr:uid="{CB4BF2F7-C88F-43C4-A547-08909BC15583}"/>
    <cellStyle name="20% - Énfasis6" xfId="38" builtinId="50" customBuiltin="1"/>
    <cellStyle name="20% - Énfasis6 2" xfId="90" xr:uid="{2594178E-0D73-4ACF-92D3-CE50196E2030}"/>
    <cellStyle name="20% - Énfasis6 2 2" xfId="130" xr:uid="{EF1B2D56-61E5-46EF-8554-309A01FBC57E}"/>
    <cellStyle name="20% - Énfasis6 2 2 2" xfId="245" xr:uid="{3DE70059-EEAB-4747-9E12-4FBEF63BFD31}"/>
    <cellStyle name="20% - Énfasis6 2 3" xfId="221" xr:uid="{98906AD7-7AFF-4D0F-B1FA-8020D4EDD65E}"/>
    <cellStyle name="20% - Énfasis6 3" xfId="150" xr:uid="{2EEBB7BE-15B4-4276-8162-F94160EDB9D8}"/>
    <cellStyle name="20% - Énfasis6 3 2" xfId="265" xr:uid="{32AFE929-6978-4C6E-8616-4745588B26F5}"/>
    <cellStyle name="20% - Énfasis6 4" xfId="174" xr:uid="{80C17418-099F-49F1-BD2D-3C9F71BFD385}"/>
    <cellStyle name="40% - Énfasis1" xfId="19" builtinId="31" customBuiltin="1"/>
    <cellStyle name="40% - Énfasis1 2" xfId="76" xr:uid="{2ABDD16C-7BED-46D9-93E5-DA8BE1084FBE}"/>
    <cellStyle name="40% - Énfasis1 2 2" xfId="111" xr:uid="{DBD9EA14-FD0B-4B3E-8543-09BB4DC5CAF9}"/>
    <cellStyle name="40% - Énfasis1 2 2 2" xfId="231" xr:uid="{0D984BCC-C577-4741-A11C-1EC7CB2679A4}"/>
    <cellStyle name="40% - Énfasis1 2 3" xfId="207" xr:uid="{EB1146F5-E6BC-4946-886F-39F1119C776C}"/>
    <cellStyle name="40% - Énfasis1 3" xfId="136" xr:uid="{52F4D44F-E34B-4AB4-B0B4-2DADB508A4C1}"/>
    <cellStyle name="40% - Énfasis1 3 2" xfId="251" xr:uid="{E4DECA75-CEB2-45CD-8D05-7B0DBA60A85F}"/>
    <cellStyle name="40% - Énfasis1 4" xfId="160" xr:uid="{DC991E25-E421-4557-BDCF-A1B5A784D7A5}"/>
    <cellStyle name="40% - Énfasis2" xfId="23" builtinId="35" customBuiltin="1"/>
    <cellStyle name="40% - Énfasis2 2" xfId="79" xr:uid="{4B0387F1-4496-47B4-A316-8164D6E7827D}"/>
    <cellStyle name="40% - Énfasis2 2 2" xfId="115" xr:uid="{62FFF386-54A8-49CB-BAF5-27FEAFD1495F}"/>
    <cellStyle name="40% - Énfasis2 2 2 2" xfId="234" xr:uid="{50E5AF37-73B7-4B8C-A923-437989764F01}"/>
    <cellStyle name="40% - Énfasis2 2 3" xfId="210" xr:uid="{8E34AD9A-AED8-4C09-AE8B-391F1E85F843}"/>
    <cellStyle name="40% - Énfasis2 3" xfId="139" xr:uid="{B498195E-B94A-4C1F-BF75-F87FD6C816AB}"/>
    <cellStyle name="40% - Énfasis2 3 2" xfId="254" xr:uid="{BBF37F79-DC72-4287-BD54-8DF9063FF3A7}"/>
    <cellStyle name="40% - Énfasis2 4" xfId="163" xr:uid="{060FA46A-2EA1-45A4-B4DE-536200661A13}"/>
    <cellStyle name="40% - Énfasis3" xfId="27" builtinId="39" customBuiltin="1"/>
    <cellStyle name="40% - Énfasis3 2" xfId="82" xr:uid="{F970BA5E-4091-45DA-8718-B2401D844FD9}"/>
    <cellStyle name="40% - Énfasis3 2 2" xfId="119" xr:uid="{CE1A1E5D-3139-48A9-BEB2-C118BC30DD58}"/>
    <cellStyle name="40% - Énfasis3 2 2 2" xfId="237" xr:uid="{B5D6336C-B205-47E1-9ECD-6C1BC5F80479}"/>
    <cellStyle name="40% - Énfasis3 2 3" xfId="213" xr:uid="{D792C8C3-67F0-45A7-A8AA-0763A589E892}"/>
    <cellStyle name="40% - Énfasis3 3" xfId="142" xr:uid="{8C499FA3-B2A7-4376-8DC0-65609B608E8F}"/>
    <cellStyle name="40% - Énfasis3 3 2" xfId="257" xr:uid="{C4389264-B7F1-4523-969D-14D96D736D3B}"/>
    <cellStyle name="40% - Énfasis3 4" xfId="166" xr:uid="{2B6569D3-E9B8-440B-906B-1EF3CDC7A00E}"/>
    <cellStyle name="40% - Énfasis4" xfId="31" builtinId="43" customBuiltin="1"/>
    <cellStyle name="40% - Énfasis4 2" xfId="85" xr:uid="{45226320-28E5-4041-B0C2-40CF9917882C}"/>
    <cellStyle name="40% - Énfasis4 2 2" xfId="123" xr:uid="{30D5EB0C-D2CF-4088-9F07-BFFCB2AA3C28}"/>
    <cellStyle name="40% - Énfasis4 2 2 2" xfId="240" xr:uid="{EC98B956-A17C-4755-A28B-7E07B39D9CFA}"/>
    <cellStyle name="40% - Énfasis4 2 3" xfId="216" xr:uid="{7F66A1AA-397A-4E46-854D-FFAF82255904}"/>
    <cellStyle name="40% - Énfasis4 3" xfId="145" xr:uid="{C47C4F5C-F875-4222-8507-937765737382}"/>
    <cellStyle name="40% - Énfasis4 3 2" xfId="260" xr:uid="{3C02C3BC-5D14-4A5F-B5E6-641A0C2794E6}"/>
    <cellStyle name="40% - Énfasis4 4" xfId="169" xr:uid="{97E916CC-C52B-42BF-9261-C550C2E31171}"/>
    <cellStyle name="40% - Énfasis5" xfId="35" builtinId="47" customBuiltin="1"/>
    <cellStyle name="40% - Énfasis5 2" xfId="88" xr:uid="{C28A8982-8FE9-4441-919A-B7F008C1CAF1}"/>
    <cellStyle name="40% - Énfasis5 2 2" xfId="127" xr:uid="{7374F6BE-8FAB-429F-80F2-357EDCE12D56}"/>
    <cellStyle name="40% - Énfasis5 2 2 2" xfId="243" xr:uid="{BBD4719D-C1B4-4827-A384-9A005786E9D4}"/>
    <cellStyle name="40% - Énfasis5 2 3" xfId="219" xr:uid="{3D41B850-8325-4B5C-B78A-E1167D57BF60}"/>
    <cellStyle name="40% - Énfasis5 3" xfId="148" xr:uid="{F0FA1DE3-56E9-4E60-AEA6-0A2D5A53EB2B}"/>
    <cellStyle name="40% - Énfasis5 3 2" xfId="263" xr:uid="{8C1E8625-2BB5-42E3-8398-D4EC0BB8683D}"/>
    <cellStyle name="40% - Énfasis5 4" xfId="172" xr:uid="{40AE1CEC-B98E-4991-916D-F0ECF6863853}"/>
    <cellStyle name="40% - Énfasis6" xfId="39" builtinId="51" customBuiltin="1"/>
    <cellStyle name="40% - Énfasis6 2" xfId="91" xr:uid="{E39DBA8A-D826-4581-982C-142EC7457F6D}"/>
    <cellStyle name="40% - Énfasis6 2 2" xfId="131" xr:uid="{CAED166B-1881-4FF4-8A48-2DAD049D34B5}"/>
    <cellStyle name="40% - Énfasis6 2 2 2" xfId="246" xr:uid="{DF0ABBBD-092B-45CC-B9E8-1167C1D592CB}"/>
    <cellStyle name="40% - Énfasis6 2 3" xfId="222" xr:uid="{CBFC8044-6F3F-42F1-B3FF-0367BD556EE4}"/>
    <cellStyle name="40% - Énfasis6 3" xfId="151" xr:uid="{86CBCEBB-402E-4CC9-B04D-EC475842AF3B}"/>
    <cellStyle name="40% - Énfasis6 3 2" xfId="266" xr:uid="{037CA216-20E4-4849-867D-C1246F69AA71}"/>
    <cellStyle name="40% - Énfasis6 4" xfId="175" xr:uid="{32BDBE97-8172-49AA-AA4D-733C5AAA538D}"/>
    <cellStyle name="60% - Énfasis1" xfId="20" builtinId="32" customBuiltin="1"/>
    <cellStyle name="60% - Énfasis1 2" xfId="77" xr:uid="{6818BA25-1A8E-4214-B431-83CA430516CC}"/>
    <cellStyle name="60% - Énfasis1 2 2" xfId="112" xr:uid="{4C16EAE5-8CDB-4600-B5DC-0FD9AEB7482E}"/>
    <cellStyle name="60% - Énfasis1 2 2 2" xfId="232" xr:uid="{2F95B2FB-DA24-4F41-9A15-92923F61AC5B}"/>
    <cellStyle name="60% - Énfasis1 2 3" xfId="208" xr:uid="{EB328854-21EF-4F8D-B190-D5278B58054F}"/>
    <cellStyle name="60% - Énfasis1 3" xfId="137" xr:uid="{20FDA514-ADC3-4139-87E3-31AF44981C12}"/>
    <cellStyle name="60% - Énfasis1 3 2" xfId="252" xr:uid="{A2274D5C-0223-4D8D-B5CA-5E5A1FFF93B9}"/>
    <cellStyle name="60% - Énfasis1 4" xfId="161" xr:uid="{7146FCB9-BD16-4D9C-A676-5E1C9BDCF29F}"/>
    <cellStyle name="60% - Énfasis2" xfId="24" builtinId="36" customBuiltin="1"/>
    <cellStyle name="60% - Énfasis2 2" xfId="80" xr:uid="{B3508931-1C16-43BE-90C6-CE319288C1EB}"/>
    <cellStyle name="60% - Énfasis2 2 2" xfId="116" xr:uid="{47B998BF-4473-4B76-8CAA-D9658DBE9762}"/>
    <cellStyle name="60% - Énfasis2 2 2 2" xfId="235" xr:uid="{7E776595-2790-4034-ACF7-22E5BC99F8DE}"/>
    <cellStyle name="60% - Énfasis2 2 3" xfId="211" xr:uid="{EFCDAF90-DDDA-4F94-BFF3-F95182D48A41}"/>
    <cellStyle name="60% - Énfasis2 3" xfId="140" xr:uid="{F94CE196-8520-4FDB-AB72-C0EF9AA44B6D}"/>
    <cellStyle name="60% - Énfasis2 3 2" xfId="255" xr:uid="{4A94E530-5F3B-4AA3-9E98-883F3D20C608}"/>
    <cellStyle name="60% - Énfasis2 4" xfId="164" xr:uid="{4A648B60-1B87-4005-8641-C27BB0D3619C}"/>
    <cellStyle name="60% - Énfasis3" xfId="28" builtinId="40" customBuiltin="1"/>
    <cellStyle name="60% - Énfasis3 2" xfId="83" xr:uid="{552CF59D-A7FB-4293-83DB-6EFB7D9BCFF7}"/>
    <cellStyle name="60% - Énfasis3 2 2" xfId="120" xr:uid="{7ABF1F61-E111-4378-B187-271D48105900}"/>
    <cellStyle name="60% - Énfasis3 2 2 2" xfId="238" xr:uid="{946B6179-88C1-4A99-A163-90D7F08A7684}"/>
    <cellStyle name="60% - Énfasis3 2 3" xfId="214" xr:uid="{AE28C8D3-1886-4CD5-B2BC-52164F67A8C8}"/>
    <cellStyle name="60% - Énfasis3 3" xfId="143" xr:uid="{28FFC619-CAB1-4FD8-AF1B-03290B441FEE}"/>
    <cellStyle name="60% - Énfasis3 3 2" xfId="258" xr:uid="{C0938827-CFED-4341-AF07-F65FDFE9445D}"/>
    <cellStyle name="60% - Énfasis3 4" xfId="167" xr:uid="{75C0A633-98AF-4D27-AE87-06FCF7168DE1}"/>
    <cellStyle name="60% - Énfasis4" xfId="32" builtinId="44" customBuiltin="1"/>
    <cellStyle name="60% - Énfasis4 2" xfId="86" xr:uid="{E44ED0DC-1101-46AD-B3D5-BA91ED02D91F}"/>
    <cellStyle name="60% - Énfasis4 2 2" xfId="124" xr:uid="{C5C252B2-ACAF-4ACD-8B42-DAD0626AA80F}"/>
    <cellStyle name="60% - Énfasis4 2 2 2" xfId="241" xr:uid="{A836FD20-0324-4F44-9D3A-4051CAB2B4BD}"/>
    <cellStyle name="60% - Énfasis4 2 3" xfId="217" xr:uid="{6530E66F-2849-45F0-9091-27BBAE92390D}"/>
    <cellStyle name="60% - Énfasis4 3" xfId="146" xr:uid="{2934AE94-E68D-4455-AFD9-3586D5E07AC0}"/>
    <cellStyle name="60% - Énfasis4 3 2" xfId="261" xr:uid="{139E3B2C-8479-438A-BB8F-1864673E69CA}"/>
    <cellStyle name="60% - Énfasis4 4" xfId="170" xr:uid="{E97B5C85-5D11-4071-9FF7-78D4693098C3}"/>
    <cellStyle name="60% - Énfasis5" xfId="36" builtinId="48" customBuiltin="1"/>
    <cellStyle name="60% - Énfasis5 2" xfId="89" xr:uid="{5F9016D0-6854-4BE9-A463-F354FCD71AAE}"/>
    <cellStyle name="60% - Énfasis5 2 2" xfId="128" xr:uid="{6EFB5D53-814E-44F9-BC74-F091ED3658A4}"/>
    <cellStyle name="60% - Énfasis5 2 2 2" xfId="244" xr:uid="{CBBDEEFC-3DDE-47AC-82EC-88981BB743C0}"/>
    <cellStyle name="60% - Énfasis5 2 3" xfId="220" xr:uid="{13942F8D-DB5F-49EE-9741-30A1A673DFE7}"/>
    <cellStyle name="60% - Énfasis5 3" xfId="149" xr:uid="{FF2A1EE3-18ED-4845-A0E3-95F443BDBF23}"/>
    <cellStyle name="60% - Énfasis5 3 2" xfId="264" xr:uid="{F9729156-E51F-42BA-94B8-0E1C31071DB1}"/>
    <cellStyle name="60% - Énfasis5 4" xfId="173" xr:uid="{6FDE3FF7-3422-4497-9F53-1867699C754B}"/>
    <cellStyle name="60% - Énfasis6" xfId="40" builtinId="52" customBuiltin="1"/>
    <cellStyle name="60% - Énfasis6 2" xfId="92" xr:uid="{635F1035-4AED-493E-B429-508F2E7F8A93}"/>
    <cellStyle name="60% - Énfasis6 2 2" xfId="132" xr:uid="{086753FF-E526-4204-B431-EF6B5F08B839}"/>
    <cellStyle name="60% - Énfasis6 2 2 2" xfId="247" xr:uid="{BBF6F8B3-30B6-443E-9E0A-DA426F71D702}"/>
    <cellStyle name="60% - Énfasis6 2 3" xfId="223" xr:uid="{F6CF920E-FE6F-4C90-AC66-8392352D44D1}"/>
    <cellStyle name="60% - Énfasis6 3" xfId="152" xr:uid="{FD366B8E-BB94-4882-AEDF-8FE5DBD08034}"/>
    <cellStyle name="60% - Énfasis6 3 2" xfId="267" xr:uid="{9B8F260D-C98E-4A4F-88DC-5DF92DFBB356}"/>
    <cellStyle name="60% - Énfasis6 4" xfId="176" xr:uid="{90EB2697-7EC7-42EA-BB90-85858278B847}"/>
    <cellStyle name="Bueno" xfId="6" builtinId="26" customBuiltin="1"/>
    <cellStyle name="Bueno 2" xfId="103" xr:uid="{F866BF4A-9619-4CF6-84C5-B0B95B19EF71}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cabezado 4 2" xfId="102" xr:uid="{9504ED24-5BEB-4068-939F-A338D098289A}"/>
    <cellStyle name="Énfasis1" xfId="17" builtinId="29" customBuiltin="1"/>
    <cellStyle name="Énfasis1 2" xfId="109" xr:uid="{6BD71E72-247E-49B8-8AAE-F663AD320358}"/>
    <cellStyle name="Énfasis2" xfId="21" builtinId="33" customBuiltin="1"/>
    <cellStyle name="Énfasis2 2" xfId="113" xr:uid="{7FFEA7C4-3D7A-4F13-A9C8-B075786D860C}"/>
    <cellStyle name="Énfasis3" xfId="25" builtinId="37" customBuiltin="1"/>
    <cellStyle name="Énfasis3 2" xfId="117" xr:uid="{E8A000AB-1ADD-466E-A02D-5B00C43F3018}"/>
    <cellStyle name="Énfasis4" xfId="29" builtinId="41" customBuiltin="1"/>
    <cellStyle name="Énfasis4 2" xfId="121" xr:uid="{DF5473A0-0AB9-4BAB-9625-427E7FC93A44}"/>
    <cellStyle name="Énfasis5" xfId="33" builtinId="45" customBuiltin="1"/>
    <cellStyle name="Énfasis5 2" xfId="125" xr:uid="{6012BF0D-CC26-476D-9687-1C0395040E72}"/>
    <cellStyle name="Énfasis6" xfId="37" builtinId="49" customBuiltin="1"/>
    <cellStyle name="Énfasis6 2" xfId="129" xr:uid="{44053D0E-DDA5-4B1B-901B-0D5CB4D3DC3A}"/>
    <cellStyle name="Entrada" xfId="9" builtinId="20" customBuiltin="1"/>
    <cellStyle name="Incorrecto" xfId="7" builtinId="27" customBuiltin="1"/>
    <cellStyle name="Incorrecto 2" xfId="104" xr:uid="{7CB94889-90D2-4B4D-B57A-201D233B3C83}"/>
    <cellStyle name="Millares 2" xfId="44" xr:uid="{944CB887-5FA1-4F5B-BDC3-6E640A9F2BB7}"/>
    <cellStyle name="Millares 2 2" xfId="59" xr:uid="{2A7C37DB-446B-4809-BE2C-6C45B22DC2AE}"/>
    <cellStyle name="Millares 2 2 2" xfId="71" xr:uid="{3FE2DD79-CC8C-448E-A945-C7CD3B1BCEF2}"/>
    <cellStyle name="Millares 2 2 2 2" xfId="202" xr:uid="{3057AF56-FC8E-4154-A9D9-D4B0B0B5E551}"/>
    <cellStyle name="Millares 2 2 3" xfId="191" xr:uid="{0F7CDDA6-83FC-4006-B0F7-2D9400CBB6A2}"/>
    <cellStyle name="Millares 2 3" xfId="54" xr:uid="{CC4F73C7-DC34-4E7F-8087-631FE4FE88CA}"/>
    <cellStyle name="Millares 2 3 2" xfId="186" xr:uid="{E976A1C3-765E-4234-A8ED-4BC00AEE95B8}"/>
    <cellStyle name="Millares 2 4" xfId="178" xr:uid="{E8B499A8-572A-47AE-B6BD-1DB15A523960}"/>
    <cellStyle name="Millares 3" xfId="58" xr:uid="{33176D9C-DC03-4720-BD60-80211E94990A}"/>
    <cellStyle name="Millares 3 2" xfId="70" xr:uid="{5D2191E2-8F21-446B-9A45-DF13DBC8AF26}"/>
    <cellStyle name="Millares 3 2 2" xfId="201" xr:uid="{D1556DF3-96BC-4B92-BD19-06F2E7F0C040}"/>
    <cellStyle name="Millares 3 3" xfId="190" xr:uid="{8DAE0B3C-9863-49FD-B66E-D0A3C11F08B0}"/>
    <cellStyle name="Millares 4" xfId="52" xr:uid="{2CC275AE-F5DE-4581-BADA-C4997A89EFD3}"/>
    <cellStyle name="Millares 4 2" xfId="184" xr:uid="{6BDA1614-7DBF-48E3-8631-5DFD2B158AAE}"/>
    <cellStyle name="Millares 5" xfId="53" xr:uid="{9778EA13-C216-4E09-8610-7978E46305A4}"/>
    <cellStyle name="Millares 5 2" xfId="185" xr:uid="{590180A7-38D9-4299-B203-DCD11671B3CA}"/>
    <cellStyle name="Millares 6" xfId="42" xr:uid="{48583F8F-0D39-484C-9E15-08138900AD97}"/>
    <cellStyle name="Millares 6 2" xfId="177" xr:uid="{39C8CDE7-4183-45DE-8D43-BC2E9AE5C221}"/>
    <cellStyle name="Moneda" xfId="158" builtinId="4"/>
    <cellStyle name="Moneda 2" xfId="48" xr:uid="{BA926A5D-F6EA-419F-963B-315EB3BAF63D}"/>
    <cellStyle name="Moneda 2 2" xfId="62" xr:uid="{C2BC1F94-B213-442A-99FB-EDCF5ADC7045}"/>
    <cellStyle name="Moneda 2 2 2" xfId="74" xr:uid="{D93523BB-356F-437E-95CC-100FF1149E94}"/>
    <cellStyle name="Moneda 2 2 2 2" xfId="205" xr:uid="{F9E5280D-6FBE-45F6-962D-B8CF1BEB1D4B}"/>
    <cellStyle name="Moneda 2 2 3" xfId="194" xr:uid="{9C230ED1-16D7-4296-9454-E725C190D21E}"/>
    <cellStyle name="Moneda 2 3" xfId="69" xr:uid="{F26CB292-D769-4B09-BA36-8F5A29810F8D}"/>
    <cellStyle name="Moneda 2 3 2" xfId="200" xr:uid="{319E3D2C-29D4-4C2C-9CDE-C00FD87F34EA}"/>
    <cellStyle name="Moneda 2 4" xfId="57" xr:uid="{C655B4AC-3362-42C0-97F0-6288DB176D5A}"/>
    <cellStyle name="Moneda 2 4 2" xfId="189" xr:uid="{9BCF32BA-DEFE-41D4-B4FC-6B0400EF1945}"/>
    <cellStyle name="Moneda 2 5" xfId="155" xr:uid="{95C1C4E6-F21A-43AF-A335-1B9EA47E187F}"/>
    <cellStyle name="Moneda 2 5 2" xfId="270" xr:uid="{85C6DFC5-4C31-4BF1-86E8-F78378DF6286}"/>
    <cellStyle name="Moneda 2 6" xfId="181" xr:uid="{BA130F42-F27D-4540-843F-47429F46843A}"/>
    <cellStyle name="Moneda 3" xfId="51" xr:uid="{D75A7309-B7E0-421B-AD19-4B02D64135E6}"/>
    <cellStyle name="Moneda 3 2" xfId="73" xr:uid="{8959C9E7-8BA8-4EB9-BDB3-BE355693049E}"/>
    <cellStyle name="Moneda 3 2 2" xfId="204" xr:uid="{281AA457-2ED2-4EC8-8A32-1D30C4FC267A}"/>
    <cellStyle name="Moneda 3 3" xfId="61" xr:uid="{4C5A6203-AB7D-4650-8BFE-A5A3C3E3521C}"/>
    <cellStyle name="Moneda 3 3 2" xfId="193" xr:uid="{855EAF8E-6B8A-41EF-AF18-4CFE325AE55F}"/>
    <cellStyle name="Moneda 3 4" xfId="157" xr:uid="{EB0B6106-3B15-44EA-A882-47ACB59FDAD4}"/>
    <cellStyle name="Moneda 3 4 2" xfId="272" xr:uid="{3F39F59E-D3B4-41EA-9523-E2DEE2C11F8F}"/>
    <cellStyle name="Moneda 3 5" xfId="183" xr:uid="{22131C4F-51D2-4A3F-B41F-AEC230D34736}"/>
    <cellStyle name="Moneda 4" xfId="66" xr:uid="{17C09128-6A8B-48F4-87E7-4B63EBCB5320}"/>
    <cellStyle name="Moneda 4 2" xfId="96" xr:uid="{64A881F4-C520-4307-BFAB-1DB551580DB2}"/>
    <cellStyle name="Moneda 4 2 2" xfId="226" xr:uid="{1C5E954C-D952-44FC-A6E6-7036A7B01C59}"/>
    <cellStyle name="Moneda 4 3" xfId="197" xr:uid="{38E0E2FA-387D-49E0-94E3-C5FB0BE8158D}"/>
    <cellStyle name="Moneda 5" xfId="68" xr:uid="{B314746F-92F5-46C7-B081-0E8FCE3E4DD8}"/>
    <cellStyle name="Moneda 5 2" xfId="199" xr:uid="{15B70BAA-5834-4BAB-87BE-732301E6234E}"/>
    <cellStyle name="Moneda 6" xfId="56" xr:uid="{7F953F1F-CC65-404C-8927-FCF6BD8B4EE1}"/>
    <cellStyle name="Moneda 6 2" xfId="188" xr:uid="{731145A2-78B9-40B3-B67C-47E2F7B7E754}"/>
    <cellStyle name="Moneda 7" xfId="46" xr:uid="{19C8825B-3FA3-4CB6-91EB-69020C821D58}"/>
    <cellStyle name="Moneda 7 2" xfId="180" xr:uid="{662688FC-46D3-4C2A-9F85-0889C12D0403}"/>
    <cellStyle name="Neutral" xfId="8" builtinId="28" customBuiltin="1"/>
    <cellStyle name="Neutral 2" xfId="105" xr:uid="{46E2979E-862D-43C2-93C5-76341AF4762D}"/>
    <cellStyle name="Normal" xfId="0" builtinId="0"/>
    <cellStyle name="Normal 2" xfId="43" xr:uid="{C90653C5-A745-47D6-B0EC-162EED476C74}"/>
    <cellStyle name="Normal 2 2" xfId="100" xr:uid="{E5725F33-9040-46C1-84E0-9736DB3D0DE3}"/>
    <cellStyle name="Normal 2 2 2" xfId="228" xr:uid="{9181A7F3-2C47-4CF7-9D31-55091F166E32}"/>
    <cellStyle name="Normal 3" xfId="45" xr:uid="{5DE64A82-EF81-4DD9-977A-C163F7F2B7BC}"/>
    <cellStyle name="Normal 3 2" xfId="60" xr:uid="{12847DE3-C039-4F06-A795-27522E49919F}"/>
    <cellStyle name="Normal 3 2 2" xfId="72" xr:uid="{04865AC8-3888-4DAE-B533-B0F1EE05086F}"/>
    <cellStyle name="Normal 3 2 2 2" xfId="203" xr:uid="{C325C759-67ED-4BC0-8ED8-A4497B2484A2}"/>
    <cellStyle name="Normal 3 2 3" xfId="192" xr:uid="{C5D6E9CB-44DE-4932-BCAD-D1EB94A96A37}"/>
    <cellStyle name="Normal 3 3" xfId="67" xr:uid="{93400BB7-66BF-4DFD-89AC-01429475ED9A}"/>
    <cellStyle name="Normal 3 3 2" xfId="198" xr:uid="{F6D8D01B-0DFB-4383-979B-BF60D5E60807}"/>
    <cellStyle name="Normal 3 4" xfId="55" xr:uid="{512F13ED-9E16-4A6F-BAA7-C4064A6F17DD}"/>
    <cellStyle name="Normal 3 4 2" xfId="187" xr:uid="{E95D4F5B-BCB7-4B2C-BD93-502878CD5F55}"/>
    <cellStyle name="Normal 3 5" xfId="133" xr:uid="{1FE28840-A31C-4BCF-A134-571C4FF49360}"/>
    <cellStyle name="Normal 3 5 2" xfId="248" xr:uid="{B94F8E4D-65F1-4962-A64C-1FCA12F110AB}"/>
    <cellStyle name="Normal 3 6" xfId="179" xr:uid="{6C977676-6065-4A22-916E-6295053585A3}"/>
    <cellStyle name="Normal 4" xfId="50" xr:uid="{14EC67E8-3EFD-4426-9A8F-F97237C6A29E}"/>
    <cellStyle name="Normal 4 2" xfId="93" xr:uid="{2FC7DAB2-9959-4F6F-8EDD-AE0EA28DE8BF}"/>
    <cellStyle name="Normal 4 2 2" xfId="224" xr:uid="{4F1ED499-556F-4870-A1B2-BF6E2F268F4A}"/>
    <cellStyle name="Normal 4 3" xfId="63" xr:uid="{0B207686-4595-43F6-8647-5491CCC083E6}"/>
    <cellStyle name="Normal 4 3 2" xfId="195" xr:uid="{E3AC59E9-4839-4A31-8428-ED74ACCC0382}"/>
    <cellStyle name="Normal 4 4" xfId="153" xr:uid="{7B096A54-AE23-45ED-BD64-D7AE971AA5A1}"/>
    <cellStyle name="Normal 4 4 2" xfId="268" xr:uid="{990CCEE4-B606-419E-9486-A2BEC1927C4B}"/>
    <cellStyle name="Normal 4 5" xfId="182" xr:uid="{DD38095C-C64F-4C11-9D8C-B9373EC9B561}"/>
    <cellStyle name="Normal 5" xfId="64" xr:uid="{6BA4D7FE-5F11-44DC-A12C-239A751EE696}"/>
    <cellStyle name="Normal 5 2" xfId="94" xr:uid="{3AE2A5B1-8BC7-4507-B140-3A5081EDFE59}"/>
    <cellStyle name="Normal 5 3" xfId="154" xr:uid="{FEA4AF9B-28A0-46A5-B7D1-7576E094FD71}"/>
    <cellStyle name="Normal 5 3 2" xfId="269" xr:uid="{08A71433-DC00-4FAC-8845-1EC7DF90C44E}"/>
    <cellStyle name="Normal 6" xfId="97" xr:uid="{9D96E8AE-9C69-415D-82E3-8B01D42C0312}"/>
    <cellStyle name="Normal 6 2" xfId="156" xr:uid="{6DEF6877-2E9B-43B8-B94D-53DA148C9833}"/>
    <cellStyle name="Normal 6 2 2" xfId="271" xr:uid="{875919AA-F09F-43DD-8765-3A520DE9FFE5}"/>
    <cellStyle name="Normal 7" xfId="98" xr:uid="{732FA68F-AAA6-410C-B3D1-9E68E36D2749}"/>
    <cellStyle name="Normal 8" xfId="41" xr:uid="{9A7DFAC5-8BC7-4A21-A07D-7AC59CDA2BA0}"/>
    <cellStyle name="Normal 9" xfId="99" xr:uid="{0D9A6FBE-81E4-4ED8-85BB-27033180E819}"/>
    <cellStyle name="Normal 9 2" xfId="227" xr:uid="{BB431CFB-82F3-44C4-8DF2-E65049FA5823}"/>
    <cellStyle name="Notas 2" xfId="65" xr:uid="{B40258DC-A22C-4322-A21B-521486D424E7}"/>
    <cellStyle name="Notas 2 2" xfId="95" xr:uid="{E5DCE715-3CA2-491C-A467-5B7EE124677B}"/>
    <cellStyle name="Notas 2 2 2" xfId="225" xr:uid="{BF55449E-20D2-4FD4-895C-E9A929692D9B}"/>
    <cellStyle name="Notas 2 3" xfId="107" xr:uid="{BC0E083C-E9AC-4C9D-982D-6308193997A9}"/>
    <cellStyle name="Notas 2 3 2" xfId="229" xr:uid="{B3D1EC88-0E77-4F5E-8138-84D75AFBC7FD}"/>
    <cellStyle name="Notas 2 4" xfId="196" xr:uid="{510E98C0-8126-4D73-B640-24C7DAEA5AA6}"/>
    <cellStyle name="Notas 3" xfId="134" xr:uid="{5F0CD722-4CB0-4891-B74B-CDE73A9CE920}"/>
    <cellStyle name="Notas 3 2" xfId="249" xr:uid="{9E8122B2-6F04-4586-B89B-84A1D964E1EF}"/>
    <cellStyle name="Porcentaje 2" xfId="49" xr:uid="{95A08070-9DE5-45B8-99BD-6326186E6CEA}"/>
    <cellStyle name="Porcentaje 3" xfId="47" xr:uid="{E159532D-644A-436E-885E-871510356BF3}"/>
    <cellStyle name="Salida" xfId="10" builtinId="21" customBuiltin="1"/>
    <cellStyle name="Texto de advertencia" xfId="14" builtinId="11" customBuiltin="1"/>
    <cellStyle name="Texto de advertencia 2" xfId="106" xr:uid="{B06B660D-3E76-49C5-8041-E0E342BE2D4B}"/>
    <cellStyle name="Texto explicativo" xfId="15" builtinId="53" customBuiltin="1"/>
    <cellStyle name="Texto explicativo 2" xfId="108" xr:uid="{82F1306B-125D-486B-A363-22148D0EEB5D}"/>
    <cellStyle name="Título" xfId="1" builtinId="15" customBuiltin="1"/>
    <cellStyle name="Título 2" xfId="3" builtinId="17" customBuiltin="1"/>
    <cellStyle name="Título 3" xfId="4" builtinId="18" customBuiltin="1"/>
    <cellStyle name="Título 4" xfId="101" xr:uid="{F54288D2-3182-4CA4-828E-314CC3262342}"/>
    <cellStyle name="Total" xfId="16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45830</xdr:colOff>
      <xdr:row>0</xdr:row>
      <xdr:rowOff>170965</xdr:rowOff>
    </xdr:from>
    <xdr:to>
      <xdr:col>3</xdr:col>
      <xdr:colOff>46069</xdr:colOff>
      <xdr:row>6</xdr:row>
      <xdr:rowOff>85619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45830" y="170965"/>
          <a:ext cx="3238739" cy="11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579072</xdr:colOff>
      <xdr:row>1</xdr:row>
      <xdr:rowOff>31262</xdr:rowOff>
    </xdr:from>
    <xdr:to>
      <xdr:col>17</xdr:col>
      <xdr:colOff>925274</xdr:colOff>
      <xdr:row>6</xdr:row>
      <xdr:rowOff>113667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184072" y="247162"/>
          <a:ext cx="3508503" cy="113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9"/>
  <sheetViews>
    <sheetView tabSelected="1" topLeftCell="A78" zoomScale="87" zoomScaleNormal="87" zoomScaleSheetLayoutView="87" workbookViewId="0">
      <selection activeCell="A7" sqref="A7:R7"/>
    </sheetView>
  </sheetViews>
  <sheetFormatPr baseColWidth="10" defaultColWidth="14.42578125" defaultRowHeight="15" customHeight="1" x14ac:dyDescent="0.25"/>
  <cols>
    <col min="1" max="1" width="4" style="2" bestFit="1" customWidth="1"/>
    <col min="2" max="2" width="8.42578125" style="2" bestFit="1" customWidth="1"/>
    <col min="3" max="3" width="36.140625" style="58" bestFit="1" customWidth="1"/>
    <col min="4" max="4" width="30.5703125" style="2" customWidth="1"/>
    <col min="5" max="5" width="52.7109375" style="2" customWidth="1"/>
    <col min="6" max="6" width="12.42578125" style="8" customWidth="1"/>
    <col min="7" max="7" width="13.85546875" style="56" bestFit="1" customWidth="1"/>
    <col min="8" max="8" width="13.85546875" style="56" hidden="1" customWidth="1"/>
    <col min="9" max="9" width="15.7109375" style="8" bestFit="1" customWidth="1"/>
    <col min="10" max="10" width="11.140625" style="8" bestFit="1" customWidth="1"/>
    <col min="11" max="11" width="16.28515625" style="8" customWidth="1"/>
    <col min="12" max="12" width="11" style="8" bestFit="1" customWidth="1"/>
    <col min="13" max="13" width="14.140625" style="8" bestFit="1" customWidth="1"/>
    <col min="14" max="14" width="11.5703125" style="8" customWidth="1"/>
    <col min="15" max="15" width="16.42578125" style="8" bestFit="1" customWidth="1"/>
    <col min="16" max="16" width="10.5703125" style="8" bestFit="1" customWidth="1"/>
    <col min="17" max="17" width="20.28515625" style="8" bestFit="1" customWidth="1"/>
    <col min="18" max="18" width="14.5703125" style="55" customWidth="1"/>
    <col min="19" max="19" width="18.85546875" style="14" hidden="1" customWidth="1"/>
    <col min="20" max="20" width="12.140625" style="8" hidden="1" customWidth="1"/>
    <col min="21" max="21" width="7.140625" style="8" hidden="1" customWidth="1"/>
    <col min="22" max="22" width="14.5703125" style="8" hidden="1" customWidth="1"/>
    <col min="23" max="23" width="10.7109375" style="8" hidden="1" customWidth="1"/>
    <col min="24" max="32" width="10.7109375" style="8" customWidth="1"/>
    <col min="33" max="16384" width="14.42578125" style="8"/>
  </cols>
  <sheetData>
    <row r="1" spans="1:19" s="2" customFormat="1" ht="16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/>
    </row>
    <row r="2" spans="1:19" s="2" customFormat="1" ht="16.5" customHeight="1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1"/>
    </row>
    <row r="3" spans="1:19" s="2" customFormat="1" ht="15.75" x14ac:dyDescent="0.25">
      <c r="A3" s="75" t="s">
        <v>126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"/>
    </row>
    <row r="4" spans="1:19" s="2" customFormat="1" ht="16.5" customHeight="1" x14ac:dyDescent="0.25">
      <c r="A4" s="76" t="s">
        <v>193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1"/>
    </row>
    <row r="5" spans="1:19" s="2" customFormat="1" ht="15.75" x14ac:dyDescent="0.25">
      <c r="A5" s="76" t="s">
        <v>246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3"/>
    </row>
    <row r="6" spans="1:19" s="2" customFormat="1" ht="16.5" customHeight="1" x14ac:dyDescent="0.25">
      <c r="A6" s="76" t="s">
        <v>247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3"/>
    </row>
    <row r="7" spans="1:19" s="2" customFormat="1" ht="16.5" customHeight="1" x14ac:dyDescent="0.25">
      <c r="A7" s="74" t="s">
        <v>196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4"/>
    </row>
    <row r="8" spans="1:19" s="2" customFormat="1" ht="16.5" customHeight="1" x14ac:dyDescent="0.25">
      <c r="A8" s="74" t="s">
        <v>206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4"/>
    </row>
    <row r="9" spans="1:19" s="2" customFormat="1" ht="16.5" customHeight="1" x14ac:dyDescent="0.25">
      <c r="A9" s="74" t="s">
        <v>235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5"/>
    </row>
    <row r="10" spans="1:19" s="2" customFormat="1" ht="16.5" customHeight="1" x14ac:dyDescent="0.25">
      <c r="A10" s="72" t="s">
        <v>54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6"/>
    </row>
    <row r="11" spans="1:19" s="2" customFormat="1" ht="16.5" customHeight="1" x14ac:dyDescent="0.25">
      <c r="A11" s="72" t="s">
        <v>236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6"/>
    </row>
    <row r="12" spans="1:19" s="2" customFormat="1" ht="15.75" x14ac:dyDescent="0.25">
      <c r="A12" s="72" t="s">
        <v>119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1"/>
    </row>
    <row r="13" spans="1:19" ht="18" customHeight="1" x14ac:dyDescent="0.25">
      <c r="A13" s="71" t="s">
        <v>55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"/>
    </row>
    <row r="14" spans="1:19" ht="31.5" x14ac:dyDescent="0.25">
      <c r="A14" s="9" t="s">
        <v>2</v>
      </c>
      <c r="B14" s="9" t="s">
        <v>56</v>
      </c>
      <c r="C14" s="10" t="s">
        <v>248</v>
      </c>
      <c r="D14" s="9" t="s">
        <v>59</v>
      </c>
      <c r="E14" s="9" t="s">
        <v>60</v>
      </c>
      <c r="F14" s="9" t="s">
        <v>121</v>
      </c>
      <c r="G14" s="11" t="s">
        <v>66</v>
      </c>
      <c r="H14" s="11"/>
      <c r="I14" s="12" t="s">
        <v>120</v>
      </c>
      <c r="J14" s="12" t="s">
        <v>3</v>
      </c>
      <c r="K14" s="12" t="s">
        <v>4</v>
      </c>
      <c r="L14" s="12" t="s">
        <v>5</v>
      </c>
      <c r="M14" s="12" t="s">
        <v>11</v>
      </c>
      <c r="N14" s="12" t="s">
        <v>67</v>
      </c>
      <c r="O14" s="12" t="s">
        <v>6</v>
      </c>
      <c r="P14" s="12" t="s">
        <v>7</v>
      </c>
      <c r="Q14" s="12" t="s">
        <v>8</v>
      </c>
      <c r="R14" s="13" t="s">
        <v>68</v>
      </c>
    </row>
    <row r="15" spans="1:19" ht="15.75" x14ac:dyDescent="0.25">
      <c r="A15" s="15">
        <v>1</v>
      </c>
      <c r="B15" s="16" t="s">
        <v>13</v>
      </c>
      <c r="C15" s="17" t="s">
        <v>249</v>
      </c>
      <c r="D15" s="18" t="s">
        <v>12</v>
      </c>
      <c r="E15" s="18" t="s">
        <v>62</v>
      </c>
      <c r="F15" s="19">
        <v>0</v>
      </c>
      <c r="G15" s="19">
        <v>0</v>
      </c>
      <c r="H15" s="19"/>
      <c r="I15" s="20">
        <v>25000</v>
      </c>
      <c r="J15" s="19">
        <v>0</v>
      </c>
      <c r="K15" s="20">
        <v>375</v>
      </c>
      <c r="L15" s="19">
        <v>0</v>
      </c>
      <c r="M15" s="19">
        <v>0</v>
      </c>
      <c r="N15" s="19">
        <v>0</v>
      </c>
      <c r="O15" s="20">
        <v>250</v>
      </c>
      <c r="P15" s="20">
        <v>300</v>
      </c>
      <c r="Q15" s="19">
        <v>0</v>
      </c>
      <c r="R15" s="21">
        <f t="shared" ref="R15:R78" si="0">SUM(F15:Q15)</f>
        <v>25925</v>
      </c>
    </row>
    <row r="16" spans="1:19" ht="15.75" x14ac:dyDescent="0.25">
      <c r="A16" s="15">
        <v>2</v>
      </c>
      <c r="B16" s="16" t="s">
        <v>13</v>
      </c>
      <c r="C16" s="22" t="s">
        <v>51</v>
      </c>
      <c r="D16" s="18" t="s">
        <v>38</v>
      </c>
      <c r="E16" s="18" t="s">
        <v>63</v>
      </c>
      <c r="F16" s="19">
        <v>0</v>
      </c>
      <c r="G16" s="19">
        <v>0</v>
      </c>
      <c r="H16" s="19"/>
      <c r="I16" s="20">
        <v>15000</v>
      </c>
      <c r="J16" s="19">
        <v>0</v>
      </c>
      <c r="K16" s="20">
        <v>375</v>
      </c>
      <c r="L16" s="19">
        <v>0</v>
      </c>
      <c r="M16" s="19">
        <v>0</v>
      </c>
      <c r="N16" s="19">
        <v>0</v>
      </c>
      <c r="O16" s="20">
        <v>250</v>
      </c>
      <c r="P16" s="20">
        <v>300</v>
      </c>
      <c r="Q16" s="19">
        <v>0</v>
      </c>
      <c r="R16" s="21">
        <f t="shared" si="0"/>
        <v>15925</v>
      </c>
    </row>
    <row r="17" spans="1:22" ht="15" customHeight="1" x14ac:dyDescent="0.25">
      <c r="A17" s="15">
        <v>3</v>
      </c>
      <c r="B17" s="16" t="s">
        <v>13</v>
      </c>
      <c r="C17" s="17" t="s">
        <v>197</v>
      </c>
      <c r="D17" s="23" t="s">
        <v>198</v>
      </c>
      <c r="E17" s="18" t="s">
        <v>199</v>
      </c>
      <c r="F17" s="19">
        <v>0</v>
      </c>
      <c r="G17" s="19">
        <v>0</v>
      </c>
      <c r="H17" s="19"/>
      <c r="I17" s="24">
        <v>9250</v>
      </c>
      <c r="J17" s="19">
        <v>0</v>
      </c>
      <c r="K17" s="20">
        <v>375</v>
      </c>
      <c r="L17" s="19">
        <v>0</v>
      </c>
      <c r="M17" s="19">
        <v>0</v>
      </c>
      <c r="N17" s="19">
        <v>0</v>
      </c>
      <c r="O17" s="20">
        <v>250</v>
      </c>
      <c r="P17" s="20">
        <v>300</v>
      </c>
      <c r="Q17" s="19">
        <v>0</v>
      </c>
      <c r="R17" s="21">
        <f t="shared" si="0"/>
        <v>10175</v>
      </c>
    </row>
    <row r="18" spans="1:22" ht="15" customHeight="1" x14ac:dyDescent="0.25">
      <c r="A18" s="15">
        <v>4</v>
      </c>
      <c r="B18" s="16" t="s">
        <v>13</v>
      </c>
      <c r="C18" s="17" t="s">
        <v>250</v>
      </c>
      <c r="D18" s="23" t="s">
        <v>237</v>
      </c>
      <c r="E18" s="23" t="s">
        <v>65</v>
      </c>
      <c r="F18" s="19">
        <v>0</v>
      </c>
      <c r="G18" s="19">
        <v>0</v>
      </c>
      <c r="H18" s="19"/>
      <c r="I18" s="24">
        <v>9750</v>
      </c>
      <c r="J18" s="19">
        <v>0</v>
      </c>
      <c r="K18" s="20">
        <v>375</v>
      </c>
      <c r="L18" s="19">
        <v>0</v>
      </c>
      <c r="M18" s="19">
        <v>0</v>
      </c>
      <c r="N18" s="19">
        <v>0</v>
      </c>
      <c r="O18" s="20">
        <v>250</v>
      </c>
      <c r="P18" s="20">
        <v>300</v>
      </c>
      <c r="Q18" s="19">
        <v>0</v>
      </c>
      <c r="R18" s="21">
        <f t="shared" si="0"/>
        <v>10675</v>
      </c>
    </row>
    <row r="19" spans="1:22" ht="15.75" x14ac:dyDescent="0.25">
      <c r="A19" s="15">
        <v>5</v>
      </c>
      <c r="B19" s="25" t="s">
        <v>9</v>
      </c>
      <c r="C19" s="27" t="s">
        <v>251</v>
      </c>
      <c r="D19" s="26" t="s">
        <v>71</v>
      </c>
      <c r="E19" s="26" t="s">
        <v>45</v>
      </c>
      <c r="F19" s="19">
        <v>0</v>
      </c>
      <c r="G19" s="19">
        <v>0</v>
      </c>
      <c r="H19" s="19"/>
      <c r="I19" s="20">
        <v>3757</v>
      </c>
      <c r="J19" s="19">
        <v>0</v>
      </c>
      <c r="K19" s="19">
        <v>0</v>
      </c>
      <c r="L19" s="20">
        <v>1700</v>
      </c>
      <c r="M19" s="19">
        <v>0</v>
      </c>
      <c r="N19" s="19">
        <v>0</v>
      </c>
      <c r="O19" s="20">
        <v>250</v>
      </c>
      <c r="P19" s="20">
        <v>300</v>
      </c>
      <c r="Q19" s="20">
        <v>2150</v>
      </c>
      <c r="R19" s="21">
        <f t="shared" si="0"/>
        <v>8157</v>
      </c>
      <c r="U19" s="70" t="s">
        <v>252</v>
      </c>
      <c r="V19" s="70"/>
    </row>
    <row r="20" spans="1:22" ht="15" customHeight="1" x14ac:dyDescent="0.25">
      <c r="A20" s="15">
        <v>6</v>
      </c>
      <c r="B20" s="25" t="s">
        <v>9</v>
      </c>
      <c r="C20" s="27" t="s">
        <v>10</v>
      </c>
      <c r="D20" s="26" t="s">
        <v>70</v>
      </c>
      <c r="E20" s="26" t="s">
        <v>45</v>
      </c>
      <c r="F20" s="19">
        <v>0</v>
      </c>
      <c r="G20" s="19">
        <v>0</v>
      </c>
      <c r="H20" s="19"/>
      <c r="I20" s="20">
        <v>2604</v>
      </c>
      <c r="J20" s="20">
        <v>75</v>
      </c>
      <c r="K20" s="19">
        <v>0</v>
      </c>
      <c r="L20" s="20">
        <v>1500</v>
      </c>
      <c r="M20" s="19">
        <v>0</v>
      </c>
      <c r="N20" s="19">
        <v>0</v>
      </c>
      <c r="O20" s="20">
        <v>250</v>
      </c>
      <c r="P20" s="20">
        <v>300</v>
      </c>
      <c r="Q20" s="20">
        <v>2000</v>
      </c>
      <c r="R20" s="21">
        <f t="shared" si="0"/>
        <v>6729</v>
      </c>
      <c r="U20" s="70"/>
      <c r="V20" s="70"/>
    </row>
    <row r="21" spans="1:22" ht="15" customHeight="1" x14ac:dyDescent="0.25">
      <c r="A21" s="15">
        <v>7</v>
      </c>
      <c r="B21" s="25" t="s">
        <v>9</v>
      </c>
      <c r="C21" s="17" t="s">
        <v>253</v>
      </c>
      <c r="D21" s="26" t="s">
        <v>69</v>
      </c>
      <c r="E21" s="26" t="s">
        <v>211</v>
      </c>
      <c r="F21" s="19">
        <v>0</v>
      </c>
      <c r="G21" s="19">
        <v>0</v>
      </c>
      <c r="H21" s="19"/>
      <c r="I21" s="20">
        <v>10949</v>
      </c>
      <c r="J21" s="19">
        <v>0</v>
      </c>
      <c r="K21" s="19">
        <v>375</v>
      </c>
      <c r="L21" s="20">
        <v>1000</v>
      </c>
      <c r="M21" s="19">
        <v>0</v>
      </c>
      <c r="N21" s="19">
        <v>0</v>
      </c>
      <c r="O21" s="20">
        <v>250</v>
      </c>
      <c r="P21" s="20">
        <v>300</v>
      </c>
      <c r="Q21" s="19">
        <v>0</v>
      </c>
      <c r="R21" s="21">
        <f t="shared" si="0"/>
        <v>12874</v>
      </c>
      <c r="S21" s="28"/>
      <c r="U21" s="70"/>
      <c r="V21" s="70"/>
    </row>
    <row r="22" spans="1:22" ht="15" customHeight="1" x14ac:dyDescent="0.25">
      <c r="A22" s="15">
        <v>8</v>
      </c>
      <c r="B22" s="25" t="s">
        <v>9</v>
      </c>
      <c r="C22" s="17" t="s">
        <v>200</v>
      </c>
      <c r="D22" s="26" t="s">
        <v>201</v>
      </c>
      <c r="E22" s="26" t="s">
        <v>61</v>
      </c>
      <c r="F22" s="19">
        <v>0</v>
      </c>
      <c r="G22" s="19">
        <v>0</v>
      </c>
      <c r="H22" s="19"/>
      <c r="I22" s="20">
        <v>6759</v>
      </c>
      <c r="J22" s="19">
        <v>0</v>
      </c>
      <c r="K22" s="19">
        <v>375</v>
      </c>
      <c r="L22" s="20">
        <v>1000</v>
      </c>
      <c r="M22" s="19">
        <v>0</v>
      </c>
      <c r="N22" s="19">
        <v>0</v>
      </c>
      <c r="O22" s="20">
        <v>250</v>
      </c>
      <c r="P22" s="20">
        <v>300</v>
      </c>
      <c r="Q22" s="19">
        <v>300</v>
      </c>
      <c r="R22" s="21">
        <f t="shared" si="0"/>
        <v>8984</v>
      </c>
      <c r="S22" s="28"/>
      <c r="U22" s="61"/>
      <c r="V22" s="61"/>
    </row>
    <row r="23" spans="1:22" ht="15" customHeight="1" x14ac:dyDescent="0.25">
      <c r="A23" s="15">
        <v>9</v>
      </c>
      <c r="B23" s="25" t="s">
        <v>9</v>
      </c>
      <c r="C23" s="17" t="s">
        <v>254</v>
      </c>
      <c r="D23" s="26" t="s">
        <v>255</v>
      </c>
      <c r="E23" s="26" t="s">
        <v>61</v>
      </c>
      <c r="F23" s="19">
        <v>0</v>
      </c>
      <c r="G23" s="19">
        <v>0</v>
      </c>
      <c r="H23" s="19"/>
      <c r="I23" s="20">
        <v>8996</v>
      </c>
      <c r="J23" s="19">
        <v>0</v>
      </c>
      <c r="K23" s="19">
        <v>0</v>
      </c>
      <c r="L23" s="20">
        <v>1000</v>
      </c>
      <c r="M23" s="19">
        <v>0</v>
      </c>
      <c r="N23" s="19">
        <v>0</v>
      </c>
      <c r="O23" s="20">
        <v>250</v>
      </c>
      <c r="P23" s="20">
        <v>300</v>
      </c>
      <c r="Q23" s="19">
        <v>300</v>
      </c>
      <c r="R23" s="21">
        <f t="shared" si="0"/>
        <v>10846</v>
      </c>
      <c r="S23" s="28"/>
      <c r="U23" s="61"/>
      <c r="V23" s="61"/>
    </row>
    <row r="24" spans="1:22" ht="15.75" customHeight="1" x14ac:dyDescent="0.25">
      <c r="A24" s="15">
        <v>10</v>
      </c>
      <c r="B24" s="25" t="s">
        <v>77</v>
      </c>
      <c r="C24" s="17" t="s">
        <v>78</v>
      </c>
      <c r="D24" s="23" t="s">
        <v>79</v>
      </c>
      <c r="E24" s="26" t="s">
        <v>61</v>
      </c>
      <c r="F24" s="19">
        <v>0</v>
      </c>
      <c r="G24" s="19">
        <v>0</v>
      </c>
      <c r="H24" s="19"/>
      <c r="I24" s="24">
        <v>2152</v>
      </c>
      <c r="J24" s="19">
        <v>0</v>
      </c>
      <c r="K24" s="19">
        <v>0</v>
      </c>
      <c r="L24" s="19">
        <v>0</v>
      </c>
      <c r="M24" s="24">
        <v>2000</v>
      </c>
      <c r="N24" s="19">
        <v>0</v>
      </c>
      <c r="O24" s="24">
        <v>250</v>
      </c>
      <c r="P24" s="24">
        <v>300</v>
      </c>
      <c r="Q24" s="19">
        <v>0</v>
      </c>
      <c r="R24" s="21">
        <f t="shared" si="0"/>
        <v>4702</v>
      </c>
      <c r="T24" s="29">
        <v>1294.6300000000001</v>
      </c>
      <c r="U24" s="8">
        <v>212.26</v>
      </c>
    </row>
    <row r="25" spans="1:22" ht="15.75" customHeight="1" x14ac:dyDescent="0.25">
      <c r="A25" s="15">
        <v>11</v>
      </c>
      <c r="B25" s="30" t="s">
        <v>57</v>
      </c>
      <c r="C25" s="31" t="s">
        <v>256</v>
      </c>
      <c r="D25" s="32" t="s">
        <v>14</v>
      </c>
      <c r="E25" s="18" t="s">
        <v>65</v>
      </c>
      <c r="F25" s="19">
        <v>0</v>
      </c>
      <c r="G25" s="19">
        <v>0</v>
      </c>
      <c r="H25" s="19">
        <v>75.64</v>
      </c>
      <c r="I25" s="33">
        <f>+H25*30</f>
        <v>2269.1999999999998</v>
      </c>
      <c r="J25" s="19">
        <v>75</v>
      </c>
      <c r="K25" s="19">
        <v>0</v>
      </c>
      <c r="L25" s="19">
        <v>0</v>
      </c>
      <c r="M25" s="19">
        <v>0</v>
      </c>
      <c r="N25" s="20">
        <v>1851.3000000000002</v>
      </c>
      <c r="O25" s="19">
        <v>0</v>
      </c>
      <c r="P25" s="19">
        <v>0</v>
      </c>
      <c r="Q25" s="19">
        <v>0</v>
      </c>
      <c r="R25" s="21">
        <f t="shared" si="0"/>
        <v>4271.1399999999994</v>
      </c>
      <c r="S25" s="34"/>
      <c r="T25" s="29">
        <v>1319.63</v>
      </c>
      <c r="U25" s="8">
        <v>212.26</v>
      </c>
    </row>
    <row r="26" spans="1:22" ht="15.75" customHeight="1" x14ac:dyDescent="0.25">
      <c r="A26" s="15">
        <v>12</v>
      </c>
      <c r="B26" s="30" t="s">
        <v>57</v>
      </c>
      <c r="C26" s="31" t="s">
        <v>15</v>
      </c>
      <c r="D26" s="32" t="s">
        <v>16</v>
      </c>
      <c r="E26" s="18" t="s">
        <v>125</v>
      </c>
      <c r="F26" s="19">
        <v>0</v>
      </c>
      <c r="G26" s="19">
        <v>0</v>
      </c>
      <c r="H26" s="19">
        <v>75.64</v>
      </c>
      <c r="I26" s="33">
        <f t="shared" ref="I26:I53" si="1">+H26*30</f>
        <v>2269.1999999999998</v>
      </c>
      <c r="J26" s="19">
        <v>75</v>
      </c>
      <c r="K26" s="19">
        <v>0</v>
      </c>
      <c r="L26" s="19">
        <v>0</v>
      </c>
      <c r="M26" s="19">
        <v>0</v>
      </c>
      <c r="N26" s="20">
        <v>1876.3000000000002</v>
      </c>
      <c r="O26" s="19">
        <v>0</v>
      </c>
      <c r="P26" s="19">
        <v>0</v>
      </c>
      <c r="Q26" s="19">
        <v>0</v>
      </c>
      <c r="R26" s="21">
        <f t="shared" si="0"/>
        <v>4296.1399999999994</v>
      </c>
      <c r="T26" s="29">
        <v>1244.6300000000001</v>
      </c>
      <c r="U26" s="8">
        <v>212.26</v>
      </c>
    </row>
    <row r="27" spans="1:22" ht="15.75" customHeight="1" x14ac:dyDescent="0.25">
      <c r="A27" s="15">
        <v>13</v>
      </c>
      <c r="B27" s="30" t="s">
        <v>57</v>
      </c>
      <c r="C27" s="31" t="s">
        <v>257</v>
      </c>
      <c r="D27" s="32" t="s">
        <v>16</v>
      </c>
      <c r="E27" s="18" t="s">
        <v>61</v>
      </c>
      <c r="F27" s="19">
        <v>0</v>
      </c>
      <c r="G27" s="19">
        <v>0</v>
      </c>
      <c r="H27" s="19">
        <v>75.64</v>
      </c>
      <c r="I27" s="33">
        <f t="shared" si="1"/>
        <v>2269.1999999999998</v>
      </c>
      <c r="J27" s="19">
        <v>75</v>
      </c>
      <c r="K27" s="19">
        <v>0</v>
      </c>
      <c r="L27" s="19">
        <v>0</v>
      </c>
      <c r="M27" s="19">
        <v>0</v>
      </c>
      <c r="N27" s="20">
        <v>1801.3000000000002</v>
      </c>
      <c r="O27" s="19">
        <v>0</v>
      </c>
      <c r="P27" s="19">
        <v>0</v>
      </c>
      <c r="Q27" s="19">
        <v>0</v>
      </c>
      <c r="R27" s="21">
        <f t="shared" si="0"/>
        <v>4221.1399999999994</v>
      </c>
      <c r="T27" s="29">
        <v>1279.6300000000001</v>
      </c>
      <c r="U27" s="8">
        <v>212.26</v>
      </c>
    </row>
    <row r="28" spans="1:22" ht="15.75" customHeight="1" x14ac:dyDescent="0.25">
      <c r="A28" s="15">
        <v>14</v>
      </c>
      <c r="B28" s="30" t="s">
        <v>57</v>
      </c>
      <c r="C28" s="31" t="s">
        <v>18</v>
      </c>
      <c r="D28" s="32" t="s">
        <v>16</v>
      </c>
      <c r="E28" s="18" t="s">
        <v>61</v>
      </c>
      <c r="F28" s="19">
        <v>0</v>
      </c>
      <c r="G28" s="19">
        <v>0</v>
      </c>
      <c r="H28" s="19">
        <v>75.64</v>
      </c>
      <c r="I28" s="33">
        <f t="shared" si="1"/>
        <v>2269.1999999999998</v>
      </c>
      <c r="J28" s="19">
        <v>50</v>
      </c>
      <c r="K28" s="19">
        <v>0</v>
      </c>
      <c r="L28" s="19">
        <v>0</v>
      </c>
      <c r="M28" s="19">
        <v>0</v>
      </c>
      <c r="N28" s="20">
        <v>1876.3000000000002</v>
      </c>
      <c r="O28" s="19">
        <v>0</v>
      </c>
      <c r="P28" s="19">
        <v>0</v>
      </c>
      <c r="Q28" s="19">
        <v>0</v>
      </c>
      <c r="R28" s="21">
        <f t="shared" si="0"/>
        <v>4271.1399999999994</v>
      </c>
      <c r="T28" s="29">
        <v>1319.63</v>
      </c>
      <c r="U28" s="8">
        <v>212.26</v>
      </c>
    </row>
    <row r="29" spans="1:22" ht="15.75" customHeight="1" x14ac:dyDescent="0.25">
      <c r="A29" s="15">
        <v>15</v>
      </c>
      <c r="B29" s="30" t="s">
        <v>57</v>
      </c>
      <c r="C29" s="31" t="s">
        <v>258</v>
      </c>
      <c r="D29" s="32" t="s">
        <v>16</v>
      </c>
      <c r="E29" s="18" t="s">
        <v>61</v>
      </c>
      <c r="F29" s="19">
        <v>0</v>
      </c>
      <c r="G29" s="19">
        <v>0</v>
      </c>
      <c r="H29" s="19">
        <v>75.64</v>
      </c>
      <c r="I29" s="33">
        <f t="shared" si="1"/>
        <v>2269.1999999999998</v>
      </c>
      <c r="J29" s="19">
        <v>75</v>
      </c>
      <c r="K29" s="19">
        <v>0</v>
      </c>
      <c r="L29" s="19">
        <v>0</v>
      </c>
      <c r="M29" s="19">
        <v>0</v>
      </c>
      <c r="N29" s="20">
        <v>1836.3000000000002</v>
      </c>
      <c r="O29" s="19">
        <v>0</v>
      </c>
      <c r="P29" s="19">
        <v>0</v>
      </c>
      <c r="Q29" s="19">
        <v>0</v>
      </c>
      <c r="R29" s="21">
        <f t="shared" si="0"/>
        <v>4256.1399999999994</v>
      </c>
      <c r="T29" s="29">
        <v>1244.6300000000001</v>
      </c>
      <c r="U29" s="8">
        <v>212.26</v>
      </c>
    </row>
    <row r="30" spans="1:22" ht="15.75" customHeight="1" x14ac:dyDescent="0.25">
      <c r="A30" s="15">
        <v>16</v>
      </c>
      <c r="B30" s="30" t="s">
        <v>57</v>
      </c>
      <c r="C30" s="31" t="s">
        <v>259</v>
      </c>
      <c r="D30" s="32" t="s">
        <v>16</v>
      </c>
      <c r="E30" s="18" t="s">
        <v>61</v>
      </c>
      <c r="F30" s="19">
        <v>0</v>
      </c>
      <c r="G30" s="19">
        <v>0</v>
      </c>
      <c r="H30" s="19">
        <v>75.64</v>
      </c>
      <c r="I30" s="33">
        <f t="shared" si="1"/>
        <v>2269.1999999999998</v>
      </c>
      <c r="J30" s="19">
        <v>35</v>
      </c>
      <c r="K30" s="19">
        <v>0</v>
      </c>
      <c r="L30" s="19">
        <v>0</v>
      </c>
      <c r="M30" s="19">
        <v>0</v>
      </c>
      <c r="N30" s="20">
        <v>1851.3000000000002</v>
      </c>
      <c r="O30" s="19">
        <v>0</v>
      </c>
      <c r="P30" s="19">
        <v>0</v>
      </c>
      <c r="Q30" s="19">
        <v>0</v>
      </c>
      <c r="R30" s="21">
        <f t="shared" si="0"/>
        <v>4231.1399999999994</v>
      </c>
      <c r="T30" s="29">
        <v>1244.6300000000001</v>
      </c>
      <c r="U30" s="8">
        <v>212.26</v>
      </c>
    </row>
    <row r="31" spans="1:22" ht="15.75" customHeight="1" x14ac:dyDescent="0.25">
      <c r="A31" s="15">
        <v>17</v>
      </c>
      <c r="B31" s="30" t="s">
        <v>57</v>
      </c>
      <c r="C31" s="31" t="s">
        <v>260</v>
      </c>
      <c r="D31" s="32" t="s">
        <v>16</v>
      </c>
      <c r="E31" s="18" t="s">
        <v>61</v>
      </c>
      <c r="F31" s="19">
        <v>0</v>
      </c>
      <c r="G31" s="19">
        <v>0</v>
      </c>
      <c r="H31" s="19">
        <v>75.64</v>
      </c>
      <c r="I31" s="33">
        <f t="shared" si="1"/>
        <v>2269.1999999999998</v>
      </c>
      <c r="J31" s="19">
        <v>35</v>
      </c>
      <c r="K31" s="19">
        <v>0</v>
      </c>
      <c r="L31" s="19">
        <v>0</v>
      </c>
      <c r="M31" s="19">
        <v>0</v>
      </c>
      <c r="N31" s="20">
        <v>1876.3000000000002</v>
      </c>
      <c r="O31" s="19">
        <v>0</v>
      </c>
      <c r="P31" s="19">
        <v>0</v>
      </c>
      <c r="Q31" s="19">
        <v>0</v>
      </c>
      <c r="R31" s="21">
        <f t="shared" si="0"/>
        <v>4256.1399999999994</v>
      </c>
      <c r="T31" s="29">
        <v>1279.6300000000001</v>
      </c>
      <c r="U31" s="8">
        <v>212.26</v>
      </c>
    </row>
    <row r="32" spans="1:22" ht="15.75" customHeight="1" x14ac:dyDescent="0.25">
      <c r="A32" s="15">
        <v>18</v>
      </c>
      <c r="B32" s="30" t="s">
        <v>57</v>
      </c>
      <c r="C32" s="31" t="s">
        <v>19</v>
      </c>
      <c r="D32" s="32" t="s">
        <v>16</v>
      </c>
      <c r="E32" s="18" t="s">
        <v>61</v>
      </c>
      <c r="F32" s="19">
        <v>0</v>
      </c>
      <c r="G32" s="19">
        <v>0</v>
      </c>
      <c r="H32" s="19">
        <v>75.64</v>
      </c>
      <c r="I32" s="33">
        <f t="shared" si="1"/>
        <v>2269.1999999999998</v>
      </c>
      <c r="J32" s="19">
        <v>35</v>
      </c>
      <c r="K32" s="19">
        <v>0</v>
      </c>
      <c r="L32" s="19">
        <v>0</v>
      </c>
      <c r="M32" s="19">
        <v>0</v>
      </c>
      <c r="N32" s="20">
        <v>1801.3000000000002</v>
      </c>
      <c r="O32" s="19">
        <v>0</v>
      </c>
      <c r="P32" s="19">
        <v>0</v>
      </c>
      <c r="Q32" s="19">
        <v>0</v>
      </c>
      <c r="R32" s="21">
        <f t="shared" si="0"/>
        <v>4181.1399999999994</v>
      </c>
      <c r="T32" s="29">
        <v>1294.6300000000001</v>
      </c>
      <c r="U32" s="8">
        <v>212.26</v>
      </c>
    </row>
    <row r="33" spans="1:21" ht="15.75" customHeight="1" x14ac:dyDescent="0.25">
      <c r="A33" s="15">
        <v>19</v>
      </c>
      <c r="B33" s="30" t="s">
        <v>57</v>
      </c>
      <c r="C33" s="31" t="s">
        <v>261</v>
      </c>
      <c r="D33" s="32" t="s">
        <v>14</v>
      </c>
      <c r="E33" s="18" t="s">
        <v>61</v>
      </c>
      <c r="F33" s="19">
        <v>0</v>
      </c>
      <c r="G33" s="19">
        <v>0</v>
      </c>
      <c r="H33" s="19">
        <v>75.64</v>
      </c>
      <c r="I33" s="33">
        <f t="shared" si="1"/>
        <v>2269.1999999999998</v>
      </c>
      <c r="J33" s="19">
        <v>50</v>
      </c>
      <c r="K33" s="19">
        <v>0</v>
      </c>
      <c r="L33" s="19">
        <v>0</v>
      </c>
      <c r="M33" s="19">
        <v>0</v>
      </c>
      <c r="N33" s="20">
        <v>1801.3000000000002</v>
      </c>
      <c r="O33" s="19">
        <v>0</v>
      </c>
      <c r="P33" s="19">
        <v>0</v>
      </c>
      <c r="Q33" s="19">
        <v>0</v>
      </c>
      <c r="R33" s="21">
        <f t="shared" si="0"/>
        <v>4196.1399999999994</v>
      </c>
      <c r="T33" s="29">
        <v>1244.6300000000001</v>
      </c>
      <c r="U33" s="8">
        <v>212.26</v>
      </c>
    </row>
    <row r="34" spans="1:21" ht="15.75" customHeight="1" x14ac:dyDescent="0.25">
      <c r="A34" s="15">
        <v>20</v>
      </c>
      <c r="B34" s="30" t="s">
        <v>57</v>
      </c>
      <c r="C34" s="31" t="s">
        <v>20</v>
      </c>
      <c r="D34" s="32" t="s">
        <v>16</v>
      </c>
      <c r="E34" s="18" t="s">
        <v>45</v>
      </c>
      <c r="F34" s="19">
        <v>0</v>
      </c>
      <c r="G34" s="19">
        <v>0</v>
      </c>
      <c r="H34" s="19">
        <v>75.64</v>
      </c>
      <c r="I34" s="33">
        <f t="shared" si="1"/>
        <v>2269.1999999999998</v>
      </c>
      <c r="J34" s="19">
        <v>0</v>
      </c>
      <c r="K34" s="19">
        <v>0</v>
      </c>
      <c r="L34" s="19">
        <v>0</v>
      </c>
      <c r="M34" s="19">
        <v>0</v>
      </c>
      <c r="N34" s="20">
        <v>1851.3000000000002</v>
      </c>
      <c r="O34" s="19">
        <v>0</v>
      </c>
      <c r="P34" s="19">
        <v>0</v>
      </c>
      <c r="Q34" s="19">
        <v>0</v>
      </c>
      <c r="R34" s="21">
        <f t="shared" si="0"/>
        <v>4196.1399999999994</v>
      </c>
      <c r="T34" s="29">
        <v>1244.6300000000001</v>
      </c>
      <c r="U34" s="8">
        <v>212.26</v>
      </c>
    </row>
    <row r="35" spans="1:21" ht="15.75" customHeight="1" x14ac:dyDescent="0.25">
      <c r="A35" s="15">
        <v>21</v>
      </c>
      <c r="B35" s="30" t="s">
        <v>57</v>
      </c>
      <c r="C35" s="31" t="s">
        <v>21</v>
      </c>
      <c r="D35" s="32" t="s">
        <v>16</v>
      </c>
      <c r="E35" s="18" t="s">
        <v>64</v>
      </c>
      <c r="F35" s="19">
        <v>0</v>
      </c>
      <c r="G35" s="19">
        <v>0</v>
      </c>
      <c r="H35" s="19">
        <v>75.64</v>
      </c>
      <c r="I35" s="33">
        <f t="shared" si="1"/>
        <v>2269.1999999999998</v>
      </c>
      <c r="J35" s="19">
        <v>0</v>
      </c>
      <c r="K35" s="19">
        <v>0</v>
      </c>
      <c r="L35" s="19">
        <v>0</v>
      </c>
      <c r="M35" s="19">
        <v>0</v>
      </c>
      <c r="N35" s="20">
        <v>1801.3000000000002</v>
      </c>
      <c r="O35" s="19">
        <v>0</v>
      </c>
      <c r="P35" s="19">
        <v>0</v>
      </c>
      <c r="Q35" s="19">
        <v>0</v>
      </c>
      <c r="R35" s="21">
        <f t="shared" si="0"/>
        <v>4146.1399999999994</v>
      </c>
      <c r="T35" s="29">
        <v>1244.6300000000001</v>
      </c>
      <c r="U35" s="8">
        <v>212.26</v>
      </c>
    </row>
    <row r="36" spans="1:21" ht="15.75" customHeight="1" x14ac:dyDescent="0.25">
      <c r="A36" s="15">
        <v>22</v>
      </c>
      <c r="B36" s="30" t="s">
        <v>57</v>
      </c>
      <c r="C36" s="17" t="s">
        <v>262</v>
      </c>
      <c r="D36" s="32" t="s">
        <v>16</v>
      </c>
      <c r="E36" s="18" t="s">
        <v>61</v>
      </c>
      <c r="F36" s="19">
        <v>0</v>
      </c>
      <c r="G36" s="19">
        <v>0</v>
      </c>
      <c r="H36" s="19">
        <v>75.64</v>
      </c>
      <c r="I36" s="33">
        <f t="shared" si="1"/>
        <v>2269.1999999999998</v>
      </c>
      <c r="J36" s="19">
        <v>0</v>
      </c>
      <c r="K36" s="19">
        <v>0</v>
      </c>
      <c r="L36" s="19">
        <v>0</v>
      </c>
      <c r="M36" s="19">
        <v>0</v>
      </c>
      <c r="N36" s="20">
        <v>1801.3000000000002</v>
      </c>
      <c r="O36" s="19">
        <v>0</v>
      </c>
      <c r="P36" s="19">
        <v>0</v>
      </c>
      <c r="Q36" s="19">
        <v>0</v>
      </c>
      <c r="R36" s="21">
        <f t="shared" si="0"/>
        <v>4146.1399999999994</v>
      </c>
      <c r="T36" s="29">
        <v>1244.6300000000001</v>
      </c>
      <c r="U36" s="8">
        <v>212.26</v>
      </c>
    </row>
    <row r="37" spans="1:21" ht="15.75" customHeight="1" x14ac:dyDescent="0.25">
      <c r="A37" s="15">
        <v>23</v>
      </c>
      <c r="B37" s="30" t="s">
        <v>57</v>
      </c>
      <c r="C37" s="31" t="s">
        <v>23</v>
      </c>
      <c r="D37" s="32" t="s">
        <v>16</v>
      </c>
      <c r="E37" s="18" t="s">
        <v>61</v>
      </c>
      <c r="F37" s="19">
        <v>0</v>
      </c>
      <c r="G37" s="19">
        <v>0</v>
      </c>
      <c r="H37" s="19">
        <v>75.64</v>
      </c>
      <c r="I37" s="33">
        <f t="shared" si="1"/>
        <v>2269.1999999999998</v>
      </c>
      <c r="J37" s="19">
        <v>0</v>
      </c>
      <c r="K37" s="19">
        <v>0</v>
      </c>
      <c r="L37" s="19">
        <v>0</v>
      </c>
      <c r="M37" s="19">
        <v>0</v>
      </c>
      <c r="N37" s="20">
        <v>1801.3000000000002</v>
      </c>
      <c r="O37" s="19">
        <v>0</v>
      </c>
      <c r="P37" s="19">
        <v>0</v>
      </c>
      <c r="Q37" s="19">
        <v>0</v>
      </c>
      <c r="R37" s="21">
        <f t="shared" si="0"/>
        <v>4146.1399999999994</v>
      </c>
      <c r="T37" s="29">
        <v>1319.63</v>
      </c>
      <c r="U37" s="8">
        <v>212.26</v>
      </c>
    </row>
    <row r="38" spans="1:21" ht="15.75" customHeight="1" x14ac:dyDescent="0.25">
      <c r="A38" s="15">
        <v>24</v>
      </c>
      <c r="B38" s="30" t="s">
        <v>57</v>
      </c>
      <c r="C38" s="31" t="s">
        <v>24</v>
      </c>
      <c r="D38" s="32" t="s">
        <v>14</v>
      </c>
      <c r="E38" s="18" t="s">
        <v>61</v>
      </c>
      <c r="F38" s="19">
        <v>0</v>
      </c>
      <c r="G38" s="19">
        <v>0</v>
      </c>
      <c r="H38" s="19">
        <v>75.64</v>
      </c>
      <c r="I38" s="33">
        <f t="shared" si="1"/>
        <v>2269.1999999999998</v>
      </c>
      <c r="J38" s="19">
        <v>75</v>
      </c>
      <c r="K38" s="19">
        <v>0</v>
      </c>
      <c r="L38" s="19">
        <v>0</v>
      </c>
      <c r="M38" s="19">
        <v>0</v>
      </c>
      <c r="N38" s="20">
        <v>1801.3000000000002</v>
      </c>
      <c r="O38" s="19">
        <v>0</v>
      </c>
      <c r="P38" s="19">
        <v>0</v>
      </c>
      <c r="Q38" s="19">
        <v>0</v>
      </c>
      <c r="R38" s="21">
        <f t="shared" si="0"/>
        <v>4221.1399999999994</v>
      </c>
      <c r="T38" s="29">
        <v>1244.6300000000001</v>
      </c>
      <c r="U38" s="8">
        <v>212.26</v>
      </c>
    </row>
    <row r="39" spans="1:21" ht="15.75" customHeight="1" x14ac:dyDescent="0.25">
      <c r="A39" s="15">
        <v>25</v>
      </c>
      <c r="B39" s="30" t="s">
        <v>57</v>
      </c>
      <c r="C39" s="31" t="s">
        <v>25</v>
      </c>
      <c r="D39" s="32" t="s">
        <v>16</v>
      </c>
      <c r="E39" s="18" t="s">
        <v>263</v>
      </c>
      <c r="F39" s="19">
        <v>0</v>
      </c>
      <c r="G39" s="19">
        <v>0</v>
      </c>
      <c r="H39" s="19">
        <v>75.64</v>
      </c>
      <c r="I39" s="33">
        <f t="shared" si="1"/>
        <v>2269.1999999999998</v>
      </c>
      <c r="J39" s="19">
        <v>0</v>
      </c>
      <c r="K39" s="19">
        <v>0</v>
      </c>
      <c r="L39" s="19">
        <v>0</v>
      </c>
      <c r="M39" s="19">
        <v>0</v>
      </c>
      <c r="N39" s="20">
        <v>1801.3000000000002</v>
      </c>
      <c r="O39" s="19">
        <v>0</v>
      </c>
      <c r="P39" s="19">
        <v>0</v>
      </c>
      <c r="Q39" s="19">
        <v>0</v>
      </c>
      <c r="R39" s="21">
        <f t="shared" si="0"/>
        <v>4146.1399999999994</v>
      </c>
      <c r="T39" s="29">
        <v>1244.6300000000001</v>
      </c>
      <c r="U39" s="8">
        <v>212.26</v>
      </c>
    </row>
    <row r="40" spans="1:21" ht="15.75" customHeight="1" x14ac:dyDescent="0.25">
      <c r="A40" s="15">
        <v>26</v>
      </c>
      <c r="B40" s="30" t="s">
        <v>57</v>
      </c>
      <c r="C40" s="31" t="s">
        <v>27</v>
      </c>
      <c r="D40" s="32" t="s">
        <v>17</v>
      </c>
      <c r="E40" s="18" t="s">
        <v>45</v>
      </c>
      <c r="F40" s="19">
        <v>0</v>
      </c>
      <c r="G40" s="19">
        <v>0</v>
      </c>
      <c r="H40" s="19">
        <v>75.64</v>
      </c>
      <c r="I40" s="33">
        <f t="shared" si="1"/>
        <v>2269.1999999999998</v>
      </c>
      <c r="J40" s="19">
        <v>0</v>
      </c>
      <c r="K40" s="19">
        <v>0</v>
      </c>
      <c r="L40" s="19">
        <v>0</v>
      </c>
      <c r="M40" s="19">
        <v>0</v>
      </c>
      <c r="N40" s="20">
        <v>1801.3000000000002</v>
      </c>
      <c r="O40" s="19">
        <v>0</v>
      </c>
      <c r="P40" s="19">
        <v>0</v>
      </c>
      <c r="Q40" s="19">
        <v>0</v>
      </c>
      <c r="R40" s="21">
        <f t="shared" si="0"/>
        <v>4146.1399999999994</v>
      </c>
      <c r="T40" s="29">
        <v>1244.6300000000001</v>
      </c>
      <c r="U40" s="8">
        <v>212.26</v>
      </c>
    </row>
    <row r="41" spans="1:21" ht="15.75" customHeight="1" x14ac:dyDescent="0.25">
      <c r="A41" s="15">
        <v>27</v>
      </c>
      <c r="B41" s="30" t="s">
        <v>57</v>
      </c>
      <c r="C41" s="31" t="s">
        <v>264</v>
      </c>
      <c r="D41" s="32" t="s">
        <v>16</v>
      </c>
      <c r="E41" s="18" t="s">
        <v>61</v>
      </c>
      <c r="F41" s="19">
        <v>0</v>
      </c>
      <c r="G41" s="19">
        <v>0</v>
      </c>
      <c r="H41" s="19">
        <v>75.64</v>
      </c>
      <c r="I41" s="33">
        <f t="shared" si="1"/>
        <v>2269.1999999999998</v>
      </c>
      <c r="J41" s="19">
        <v>0</v>
      </c>
      <c r="K41" s="19">
        <v>0</v>
      </c>
      <c r="L41" s="19">
        <v>0</v>
      </c>
      <c r="M41" s="19">
        <v>0</v>
      </c>
      <c r="N41" s="20">
        <v>1876.3000000000002</v>
      </c>
      <c r="O41" s="19">
        <v>0</v>
      </c>
      <c r="P41" s="19">
        <v>0</v>
      </c>
      <c r="Q41" s="19">
        <v>0</v>
      </c>
      <c r="R41" s="21">
        <f t="shared" si="0"/>
        <v>4221.1399999999994</v>
      </c>
      <c r="T41" s="29">
        <v>1244.6300000000001</v>
      </c>
      <c r="U41" s="8">
        <v>212.26</v>
      </c>
    </row>
    <row r="42" spans="1:21" ht="15.75" customHeight="1" x14ac:dyDescent="0.25">
      <c r="A42" s="15">
        <v>28</v>
      </c>
      <c r="B42" s="30" t="s">
        <v>57</v>
      </c>
      <c r="C42" s="31" t="s">
        <v>28</v>
      </c>
      <c r="D42" s="32" t="s">
        <v>17</v>
      </c>
      <c r="E42" s="18" t="s">
        <v>61</v>
      </c>
      <c r="F42" s="19">
        <v>0</v>
      </c>
      <c r="G42" s="19">
        <v>0</v>
      </c>
      <c r="H42" s="19">
        <v>73.59</v>
      </c>
      <c r="I42" s="33">
        <f t="shared" si="1"/>
        <v>2207.7000000000003</v>
      </c>
      <c r="J42" s="19">
        <v>0</v>
      </c>
      <c r="K42" s="19">
        <v>0</v>
      </c>
      <c r="L42" s="19">
        <v>0</v>
      </c>
      <c r="M42" s="19">
        <v>0</v>
      </c>
      <c r="N42" s="20">
        <v>1801.3000000000002</v>
      </c>
      <c r="O42" s="19">
        <v>0</v>
      </c>
      <c r="P42" s="19">
        <v>0</v>
      </c>
      <c r="Q42" s="19">
        <v>0</v>
      </c>
      <c r="R42" s="21">
        <f t="shared" si="0"/>
        <v>4082.5900000000006</v>
      </c>
      <c r="T42" s="29">
        <v>1244.6300000000001</v>
      </c>
      <c r="U42" s="8">
        <v>212.26</v>
      </c>
    </row>
    <row r="43" spans="1:21" ht="15" customHeight="1" x14ac:dyDescent="0.25">
      <c r="A43" s="15">
        <v>29</v>
      </c>
      <c r="B43" s="30" t="s">
        <v>57</v>
      </c>
      <c r="C43" s="31" t="s">
        <v>265</v>
      </c>
      <c r="D43" s="32" t="s">
        <v>17</v>
      </c>
      <c r="E43" s="18" t="s">
        <v>61</v>
      </c>
      <c r="F43" s="19">
        <v>0</v>
      </c>
      <c r="G43" s="19">
        <v>0</v>
      </c>
      <c r="H43" s="19">
        <v>73.59</v>
      </c>
      <c r="I43" s="33">
        <f t="shared" si="1"/>
        <v>2207.7000000000003</v>
      </c>
      <c r="J43" s="19">
        <v>0</v>
      </c>
      <c r="K43" s="19">
        <v>0</v>
      </c>
      <c r="L43" s="19">
        <v>0</v>
      </c>
      <c r="M43" s="19">
        <v>0</v>
      </c>
      <c r="N43" s="20">
        <v>1801.3000000000002</v>
      </c>
      <c r="O43" s="19">
        <v>0</v>
      </c>
      <c r="P43" s="19">
        <v>0</v>
      </c>
      <c r="Q43" s="19">
        <v>0</v>
      </c>
      <c r="R43" s="21">
        <f t="shared" si="0"/>
        <v>4082.5900000000006</v>
      </c>
      <c r="T43" s="29">
        <v>1244.6300000000001</v>
      </c>
      <c r="U43" s="8">
        <v>212.26</v>
      </c>
    </row>
    <row r="44" spans="1:21" ht="15.75" customHeight="1" x14ac:dyDescent="0.25">
      <c r="A44" s="15">
        <v>30</v>
      </c>
      <c r="B44" s="30" t="s">
        <v>57</v>
      </c>
      <c r="C44" s="31" t="s">
        <v>37</v>
      </c>
      <c r="D44" s="32" t="s">
        <v>17</v>
      </c>
      <c r="E44" s="18" t="s">
        <v>61</v>
      </c>
      <c r="F44" s="19">
        <v>0</v>
      </c>
      <c r="G44" s="19">
        <v>0</v>
      </c>
      <c r="H44" s="19">
        <v>73.59</v>
      </c>
      <c r="I44" s="33">
        <f t="shared" si="1"/>
        <v>2207.7000000000003</v>
      </c>
      <c r="J44" s="19">
        <v>0</v>
      </c>
      <c r="K44" s="19">
        <v>0</v>
      </c>
      <c r="L44" s="19">
        <v>0</v>
      </c>
      <c r="M44" s="19">
        <v>0</v>
      </c>
      <c r="N44" s="20">
        <v>1801.3000000000002</v>
      </c>
      <c r="O44" s="19">
        <v>0</v>
      </c>
      <c r="P44" s="19">
        <v>0</v>
      </c>
      <c r="Q44" s="19">
        <v>0</v>
      </c>
      <c r="R44" s="21">
        <f t="shared" si="0"/>
        <v>4082.5900000000006</v>
      </c>
      <c r="T44" s="29">
        <v>1205.81</v>
      </c>
      <c r="U44" s="8">
        <v>212.26</v>
      </c>
    </row>
    <row r="45" spans="1:21" ht="15.75" customHeight="1" x14ac:dyDescent="0.25">
      <c r="A45" s="15">
        <v>31</v>
      </c>
      <c r="B45" s="30" t="s">
        <v>57</v>
      </c>
      <c r="C45" s="31" t="s">
        <v>29</v>
      </c>
      <c r="D45" s="32" t="s">
        <v>30</v>
      </c>
      <c r="E45" s="18" t="s">
        <v>61</v>
      </c>
      <c r="F45" s="19">
        <v>0</v>
      </c>
      <c r="G45" s="19">
        <v>0</v>
      </c>
      <c r="H45" s="19">
        <v>73.59</v>
      </c>
      <c r="I45" s="33">
        <f t="shared" si="1"/>
        <v>2207.7000000000003</v>
      </c>
      <c r="J45" s="19">
        <v>75</v>
      </c>
      <c r="K45" s="19">
        <v>0</v>
      </c>
      <c r="L45" s="19">
        <v>0</v>
      </c>
      <c r="M45" s="19">
        <v>0</v>
      </c>
      <c r="N45" s="20">
        <v>1801.3000000000002</v>
      </c>
      <c r="O45" s="19">
        <v>0</v>
      </c>
      <c r="P45" s="19">
        <v>0</v>
      </c>
      <c r="Q45" s="19">
        <v>0</v>
      </c>
      <c r="R45" s="21">
        <f t="shared" si="0"/>
        <v>4157.59</v>
      </c>
      <c r="T45" s="29">
        <v>1244.6300000000001</v>
      </c>
      <c r="U45" s="8">
        <v>212.26</v>
      </c>
    </row>
    <row r="46" spans="1:21" ht="15.75" customHeight="1" x14ac:dyDescent="0.25">
      <c r="A46" s="15">
        <v>32</v>
      </c>
      <c r="B46" s="30" t="s">
        <v>57</v>
      </c>
      <c r="C46" s="17" t="s">
        <v>266</v>
      </c>
      <c r="D46" s="32" t="s">
        <v>17</v>
      </c>
      <c r="E46" s="18" t="s">
        <v>110</v>
      </c>
      <c r="F46" s="19">
        <v>0</v>
      </c>
      <c r="G46" s="19">
        <v>0</v>
      </c>
      <c r="H46" s="19">
        <v>73.59</v>
      </c>
      <c r="I46" s="33">
        <f t="shared" si="1"/>
        <v>2207.7000000000003</v>
      </c>
      <c r="J46" s="19">
        <v>0</v>
      </c>
      <c r="K46" s="19">
        <v>0</v>
      </c>
      <c r="L46" s="19">
        <v>0</v>
      </c>
      <c r="M46" s="19">
        <v>0</v>
      </c>
      <c r="N46" s="20">
        <v>1801.3000000000002</v>
      </c>
      <c r="O46" s="19">
        <v>0</v>
      </c>
      <c r="P46" s="19">
        <v>0</v>
      </c>
      <c r="Q46" s="19">
        <v>0</v>
      </c>
      <c r="R46" s="21">
        <f t="shared" si="0"/>
        <v>4082.5900000000006</v>
      </c>
      <c r="T46" s="29">
        <v>1244.6300000000001</v>
      </c>
      <c r="U46" s="8">
        <v>212.26</v>
      </c>
    </row>
    <row r="47" spans="1:21" ht="15.75" customHeight="1" x14ac:dyDescent="0.25">
      <c r="A47" s="15">
        <v>33</v>
      </c>
      <c r="B47" s="30" t="s">
        <v>57</v>
      </c>
      <c r="C47" s="17" t="s">
        <v>80</v>
      </c>
      <c r="D47" s="32" t="s">
        <v>17</v>
      </c>
      <c r="E47" s="18" t="s">
        <v>45</v>
      </c>
      <c r="F47" s="19">
        <v>0</v>
      </c>
      <c r="G47" s="19">
        <v>0</v>
      </c>
      <c r="H47" s="19">
        <v>73.59</v>
      </c>
      <c r="I47" s="33">
        <f t="shared" si="1"/>
        <v>2207.7000000000003</v>
      </c>
      <c r="J47" s="19">
        <v>0</v>
      </c>
      <c r="K47" s="19">
        <v>0</v>
      </c>
      <c r="L47" s="19">
        <v>0</v>
      </c>
      <c r="M47" s="19">
        <v>0</v>
      </c>
      <c r="N47" s="20">
        <v>1801.3000000000002</v>
      </c>
      <c r="O47" s="19">
        <v>0</v>
      </c>
      <c r="P47" s="19">
        <v>0</v>
      </c>
      <c r="Q47" s="19">
        <v>0</v>
      </c>
      <c r="R47" s="21">
        <f t="shared" si="0"/>
        <v>4082.5900000000006</v>
      </c>
      <c r="T47" s="29">
        <v>1244.6300000000001</v>
      </c>
      <c r="U47" s="8">
        <v>212.26</v>
      </c>
    </row>
    <row r="48" spans="1:21" ht="15.75" customHeight="1" x14ac:dyDescent="0.25">
      <c r="A48" s="15">
        <v>34</v>
      </c>
      <c r="B48" s="30" t="s">
        <v>57</v>
      </c>
      <c r="C48" s="35" t="s">
        <v>183</v>
      </c>
      <c r="D48" s="32" t="s">
        <v>17</v>
      </c>
      <c r="E48" s="18" t="s">
        <v>61</v>
      </c>
      <c r="F48" s="19">
        <v>0</v>
      </c>
      <c r="G48" s="19">
        <v>0</v>
      </c>
      <c r="H48" s="19">
        <v>73.59</v>
      </c>
      <c r="I48" s="33">
        <f t="shared" si="1"/>
        <v>2207.7000000000003</v>
      </c>
      <c r="J48" s="19">
        <v>0</v>
      </c>
      <c r="K48" s="19">
        <v>0</v>
      </c>
      <c r="L48" s="19">
        <v>0</v>
      </c>
      <c r="M48" s="19">
        <v>0</v>
      </c>
      <c r="N48" s="20">
        <v>1762.48</v>
      </c>
      <c r="O48" s="19">
        <v>0</v>
      </c>
      <c r="P48" s="19">
        <v>0</v>
      </c>
      <c r="Q48" s="19">
        <v>0</v>
      </c>
      <c r="R48" s="21">
        <f t="shared" si="0"/>
        <v>4043.7700000000004</v>
      </c>
      <c r="T48" s="29">
        <v>1244.6300000000001</v>
      </c>
      <c r="U48" s="8">
        <v>212.26</v>
      </c>
    </row>
    <row r="49" spans="1:21" ht="15" customHeight="1" x14ac:dyDescent="0.25">
      <c r="A49" s="15">
        <v>35</v>
      </c>
      <c r="B49" s="30" t="s">
        <v>57</v>
      </c>
      <c r="C49" s="17" t="s">
        <v>81</v>
      </c>
      <c r="D49" s="32" t="s">
        <v>17</v>
      </c>
      <c r="E49" s="18" t="s">
        <v>64</v>
      </c>
      <c r="F49" s="19">
        <v>0</v>
      </c>
      <c r="G49" s="19">
        <v>0</v>
      </c>
      <c r="H49" s="19">
        <v>73.59</v>
      </c>
      <c r="I49" s="33">
        <f t="shared" si="1"/>
        <v>2207.7000000000003</v>
      </c>
      <c r="J49" s="19">
        <v>0</v>
      </c>
      <c r="K49" s="19">
        <v>0</v>
      </c>
      <c r="L49" s="19">
        <v>0</v>
      </c>
      <c r="M49" s="19">
        <v>0</v>
      </c>
      <c r="N49" s="20">
        <v>1801.3000000000002</v>
      </c>
      <c r="O49" s="19">
        <v>0</v>
      </c>
      <c r="P49" s="19">
        <v>0</v>
      </c>
      <c r="Q49" s="19">
        <v>0</v>
      </c>
      <c r="R49" s="21">
        <f t="shared" si="0"/>
        <v>4082.5900000000006</v>
      </c>
      <c r="T49" s="29">
        <v>1244.6300000000001</v>
      </c>
      <c r="U49" s="8">
        <v>212.26</v>
      </c>
    </row>
    <row r="50" spans="1:21" ht="15.75" customHeight="1" x14ac:dyDescent="0.25">
      <c r="A50" s="15">
        <v>36</v>
      </c>
      <c r="B50" s="30" t="s">
        <v>57</v>
      </c>
      <c r="C50" s="17" t="s">
        <v>111</v>
      </c>
      <c r="D50" s="32" t="s">
        <v>17</v>
      </c>
      <c r="E50" s="18" t="s">
        <v>61</v>
      </c>
      <c r="F50" s="19">
        <v>0</v>
      </c>
      <c r="G50" s="19">
        <v>0</v>
      </c>
      <c r="H50" s="19">
        <v>73.59</v>
      </c>
      <c r="I50" s="33">
        <f t="shared" si="1"/>
        <v>2207.7000000000003</v>
      </c>
      <c r="J50" s="19">
        <v>0</v>
      </c>
      <c r="K50" s="19">
        <v>0</v>
      </c>
      <c r="L50" s="19">
        <v>0</v>
      </c>
      <c r="M50" s="19">
        <v>0</v>
      </c>
      <c r="N50" s="20">
        <v>1801.3000000000002</v>
      </c>
      <c r="O50" s="19">
        <v>0</v>
      </c>
      <c r="P50" s="19">
        <v>0</v>
      </c>
      <c r="Q50" s="19">
        <v>0</v>
      </c>
      <c r="R50" s="21">
        <f t="shared" si="0"/>
        <v>4082.5900000000006</v>
      </c>
      <c r="S50" s="36"/>
      <c r="T50" s="29">
        <v>1244.6300000000001</v>
      </c>
      <c r="U50" s="8">
        <v>212.26</v>
      </c>
    </row>
    <row r="51" spans="1:21" ht="15.75" customHeight="1" x14ac:dyDescent="0.25">
      <c r="A51" s="15">
        <v>37</v>
      </c>
      <c r="B51" s="30" t="s">
        <v>57</v>
      </c>
      <c r="C51" s="37" t="s">
        <v>172</v>
      </c>
      <c r="D51" s="32" t="s">
        <v>17</v>
      </c>
      <c r="E51" s="32" t="s">
        <v>65</v>
      </c>
      <c r="F51" s="19">
        <v>0</v>
      </c>
      <c r="G51" s="19">
        <v>0</v>
      </c>
      <c r="H51" s="19">
        <v>73.59</v>
      </c>
      <c r="I51" s="33">
        <f t="shared" si="1"/>
        <v>2207.7000000000003</v>
      </c>
      <c r="J51" s="19">
        <v>0</v>
      </c>
      <c r="K51" s="19">
        <v>0</v>
      </c>
      <c r="L51" s="19">
        <v>0</v>
      </c>
      <c r="M51" s="19">
        <v>0</v>
      </c>
      <c r="N51" s="20">
        <v>1456.89</v>
      </c>
      <c r="O51" s="19">
        <v>0</v>
      </c>
      <c r="P51" s="19">
        <v>0</v>
      </c>
      <c r="Q51" s="19">
        <v>0</v>
      </c>
      <c r="R51" s="21">
        <f t="shared" si="0"/>
        <v>3738.1800000000003</v>
      </c>
      <c r="S51" s="36"/>
      <c r="T51" s="29">
        <v>1244.6300000000001</v>
      </c>
      <c r="U51" s="8">
        <v>212.26</v>
      </c>
    </row>
    <row r="52" spans="1:21" ht="15.75" customHeight="1" x14ac:dyDescent="0.25">
      <c r="A52" s="15">
        <v>38</v>
      </c>
      <c r="B52" s="30" t="s">
        <v>57</v>
      </c>
      <c r="C52" s="37" t="s">
        <v>267</v>
      </c>
      <c r="D52" s="32" t="s">
        <v>17</v>
      </c>
      <c r="E52" s="32" t="s">
        <v>65</v>
      </c>
      <c r="F52" s="19">
        <v>0</v>
      </c>
      <c r="G52" s="19">
        <v>0</v>
      </c>
      <c r="H52" s="19">
        <v>73.59</v>
      </c>
      <c r="I52" s="33">
        <f t="shared" si="1"/>
        <v>2207.7000000000003</v>
      </c>
      <c r="J52" s="19">
        <v>0</v>
      </c>
      <c r="K52" s="19">
        <v>0</v>
      </c>
      <c r="L52" s="19">
        <v>0</v>
      </c>
      <c r="M52" s="19">
        <v>0</v>
      </c>
      <c r="N52" s="20">
        <v>1456.89</v>
      </c>
      <c r="O52" s="19">
        <v>0</v>
      </c>
      <c r="P52" s="19">
        <v>0</v>
      </c>
      <c r="Q52" s="19">
        <v>0</v>
      </c>
      <c r="R52" s="21">
        <f t="shared" si="0"/>
        <v>3738.1800000000003</v>
      </c>
      <c r="S52" s="36"/>
      <c r="T52" s="29">
        <v>1244.6300000000001</v>
      </c>
      <c r="U52" s="8">
        <v>212.26</v>
      </c>
    </row>
    <row r="53" spans="1:21" ht="15.75" customHeight="1" x14ac:dyDescent="0.25">
      <c r="A53" s="15">
        <v>39</v>
      </c>
      <c r="B53" s="30" t="s">
        <v>57</v>
      </c>
      <c r="C53" s="37" t="s">
        <v>238</v>
      </c>
      <c r="D53" s="32" t="s">
        <v>14</v>
      </c>
      <c r="E53" s="32" t="s">
        <v>268</v>
      </c>
      <c r="F53" s="19">
        <v>0</v>
      </c>
      <c r="G53" s="19">
        <v>0</v>
      </c>
      <c r="H53" s="19">
        <v>75.64</v>
      </c>
      <c r="I53" s="33">
        <f t="shared" si="1"/>
        <v>2269.1999999999998</v>
      </c>
      <c r="J53" s="19">
        <v>0</v>
      </c>
      <c r="K53" s="19">
        <v>0</v>
      </c>
      <c r="L53" s="19">
        <v>0</v>
      </c>
      <c r="M53" s="19">
        <v>0</v>
      </c>
      <c r="N53" s="20">
        <v>1456.89</v>
      </c>
      <c r="O53" s="19">
        <v>0</v>
      </c>
      <c r="P53" s="19">
        <v>0</v>
      </c>
      <c r="Q53" s="19">
        <v>0</v>
      </c>
      <c r="R53" s="21">
        <f t="shared" si="0"/>
        <v>3801.7299999999996</v>
      </c>
      <c r="S53" s="36"/>
      <c r="T53" s="29">
        <v>1244.6300000000001</v>
      </c>
      <c r="U53" s="8">
        <v>212.26</v>
      </c>
    </row>
    <row r="54" spans="1:21" ht="15.75" customHeight="1" x14ac:dyDescent="0.25">
      <c r="A54" s="15">
        <v>40</v>
      </c>
      <c r="B54" s="30" t="s">
        <v>58</v>
      </c>
      <c r="C54" s="38" t="s">
        <v>22</v>
      </c>
      <c r="D54" s="63" t="s">
        <v>207</v>
      </c>
      <c r="E54" s="66" t="s">
        <v>62</v>
      </c>
      <c r="F54" s="19">
        <v>0</v>
      </c>
      <c r="G54" s="39">
        <v>7000</v>
      </c>
      <c r="H54" s="39"/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40">
        <f t="shared" si="0"/>
        <v>7000</v>
      </c>
      <c r="S54" s="36">
        <v>1</v>
      </c>
    </row>
    <row r="55" spans="1:21" ht="15.75" customHeight="1" x14ac:dyDescent="0.25">
      <c r="A55" s="15">
        <v>41</v>
      </c>
      <c r="B55" s="30" t="s">
        <v>58</v>
      </c>
      <c r="C55" s="38" t="s">
        <v>269</v>
      </c>
      <c r="D55" s="63" t="s">
        <v>208</v>
      </c>
      <c r="E55" s="66" t="s">
        <v>62</v>
      </c>
      <c r="F55" s="19">
        <v>0</v>
      </c>
      <c r="G55" s="39">
        <v>10000</v>
      </c>
      <c r="H55" s="39"/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40">
        <f t="shared" si="0"/>
        <v>10000</v>
      </c>
      <c r="S55" s="36">
        <v>2</v>
      </c>
    </row>
    <row r="56" spans="1:21" ht="15.75" customHeight="1" x14ac:dyDescent="0.25">
      <c r="A56" s="15">
        <v>42</v>
      </c>
      <c r="B56" s="30" t="s">
        <v>58</v>
      </c>
      <c r="C56" s="38" t="s">
        <v>140</v>
      </c>
      <c r="D56" s="63" t="s">
        <v>208</v>
      </c>
      <c r="E56" s="66" t="s">
        <v>62</v>
      </c>
      <c r="F56" s="19">
        <v>0</v>
      </c>
      <c r="G56" s="39">
        <v>12000</v>
      </c>
      <c r="H56" s="39"/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40">
        <f t="shared" si="0"/>
        <v>12000</v>
      </c>
      <c r="S56" s="36">
        <v>3</v>
      </c>
    </row>
    <row r="57" spans="1:21" ht="15.75" customHeight="1" x14ac:dyDescent="0.25">
      <c r="A57" s="15">
        <v>43</v>
      </c>
      <c r="B57" s="30" t="s">
        <v>58</v>
      </c>
      <c r="C57" s="38" t="s">
        <v>74</v>
      </c>
      <c r="D57" s="63" t="s">
        <v>208</v>
      </c>
      <c r="E57" s="66" t="s">
        <v>62</v>
      </c>
      <c r="F57" s="19">
        <v>0</v>
      </c>
      <c r="G57" s="39">
        <v>13000</v>
      </c>
      <c r="H57" s="39"/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40">
        <f t="shared" si="0"/>
        <v>13000</v>
      </c>
      <c r="S57" s="36">
        <v>4</v>
      </c>
    </row>
    <row r="58" spans="1:21" ht="15.75" customHeight="1" x14ac:dyDescent="0.25">
      <c r="A58" s="15">
        <v>44</v>
      </c>
      <c r="B58" s="30" t="s">
        <v>58</v>
      </c>
      <c r="C58" s="38" t="s">
        <v>141</v>
      </c>
      <c r="D58" s="63" t="s">
        <v>209</v>
      </c>
      <c r="E58" s="66" t="s">
        <v>62</v>
      </c>
      <c r="F58" s="19">
        <v>0</v>
      </c>
      <c r="G58" s="39">
        <v>20000</v>
      </c>
      <c r="H58" s="39"/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40">
        <f t="shared" si="0"/>
        <v>20000</v>
      </c>
      <c r="S58" s="36">
        <v>5</v>
      </c>
    </row>
    <row r="59" spans="1:21" ht="15.75" customHeight="1" x14ac:dyDescent="0.25">
      <c r="A59" s="15">
        <v>45</v>
      </c>
      <c r="B59" s="30" t="s">
        <v>58</v>
      </c>
      <c r="C59" s="38" t="s">
        <v>39</v>
      </c>
      <c r="D59" s="63" t="s">
        <v>210</v>
      </c>
      <c r="E59" s="66" t="s">
        <v>62</v>
      </c>
      <c r="F59" s="19">
        <v>0</v>
      </c>
      <c r="G59" s="39">
        <v>22000</v>
      </c>
      <c r="H59" s="39"/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40">
        <f t="shared" si="0"/>
        <v>22000</v>
      </c>
      <c r="S59" s="36">
        <v>6</v>
      </c>
    </row>
    <row r="60" spans="1:21" ht="15.75" customHeight="1" x14ac:dyDescent="0.25">
      <c r="A60" s="15">
        <v>46</v>
      </c>
      <c r="B60" s="30" t="s">
        <v>58</v>
      </c>
      <c r="C60" s="38" t="s">
        <v>86</v>
      </c>
      <c r="D60" s="63" t="s">
        <v>210</v>
      </c>
      <c r="E60" s="66" t="s">
        <v>62</v>
      </c>
      <c r="F60" s="19">
        <v>0</v>
      </c>
      <c r="G60" s="39">
        <v>12000</v>
      </c>
      <c r="H60" s="39"/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40">
        <f t="shared" si="0"/>
        <v>12000</v>
      </c>
      <c r="S60" s="36">
        <v>7</v>
      </c>
    </row>
    <row r="61" spans="1:21" ht="15.75" customHeight="1" x14ac:dyDescent="0.25">
      <c r="A61" s="15">
        <v>47</v>
      </c>
      <c r="B61" s="30" t="s">
        <v>58</v>
      </c>
      <c r="C61" s="38" t="s">
        <v>142</v>
      </c>
      <c r="D61" s="63" t="s">
        <v>209</v>
      </c>
      <c r="E61" s="66" t="s">
        <v>62</v>
      </c>
      <c r="F61" s="19">
        <v>0</v>
      </c>
      <c r="G61" s="39">
        <v>22000</v>
      </c>
      <c r="H61" s="39"/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40">
        <f t="shared" si="0"/>
        <v>22000</v>
      </c>
      <c r="S61" s="36">
        <v>8</v>
      </c>
    </row>
    <row r="62" spans="1:21" ht="15.75" customHeight="1" x14ac:dyDescent="0.25">
      <c r="A62" s="15">
        <v>48</v>
      </c>
      <c r="B62" s="30" t="s">
        <v>58</v>
      </c>
      <c r="C62" s="38" t="s">
        <v>46</v>
      </c>
      <c r="D62" s="63" t="s">
        <v>210</v>
      </c>
      <c r="E62" s="66" t="s">
        <v>62</v>
      </c>
      <c r="F62" s="19">
        <v>0</v>
      </c>
      <c r="G62" s="39">
        <v>22000</v>
      </c>
      <c r="H62" s="39"/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40">
        <f t="shared" si="0"/>
        <v>22000</v>
      </c>
      <c r="S62" s="36">
        <v>9</v>
      </c>
    </row>
    <row r="63" spans="1:21" ht="15.75" customHeight="1" x14ac:dyDescent="0.25">
      <c r="A63" s="15">
        <v>49</v>
      </c>
      <c r="B63" s="30" t="s">
        <v>58</v>
      </c>
      <c r="C63" s="38" t="s">
        <v>143</v>
      </c>
      <c r="D63" s="63" t="s">
        <v>208</v>
      </c>
      <c r="E63" s="66" t="s">
        <v>211</v>
      </c>
      <c r="F63" s="19">
        <v>0</v>
      </c>
      <c r="G63" s="39">
        <v>13000</v>
      </c>
      <c r="H63" s="39"/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40">
        <f t="shared" si="0"/>
        <v>13000</v>
      </c>
      <c r="S63" s="36">
        <v>10</v>
      </c>
    </row>
    <row r="64" spans="1:21" ht="15.75" customHeight="1" x14ac:dyDescent="0.25">
      <c r="A64" s="15">
        <v>50</v>
      </c>
      <c r="B64" s="30" t="s">
        <v>58</v>
      </c>
      <c r="C64" s="38" t="s">
        <v>102</v>
      </c>
      <c r="D64" s="63" t="s">
        <v>210</v>
      </c>
      <c r="E64" s="66" t="s">
        <v>211</v>
      </c>
      <c r="F64" s="19">
        <v>0</v>
      </c>
      <c r="G64" s="39">
        <v>15000</v>
      </c>
      <c r="H64" s="39"/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40">
        <f t="shared" si="0"/>
        <v>15000</v>
      </c>
      <c r="S64" s="36">
        <v>11</v>
      </c>
    </row>
    <row r="65" spans="1:19" ht="15.75" customHeight="1" x14ac:dyDescent="0.25">
      <c r="A65" s="15">
        <v>51</v>
      </c>
      <c r="B65" s="30" t="s">
        <v>58</v>
      </c>
      <c r="C65" s="38" t="s">
        <v>270</v>
      </c>
      <c r="D65" s="63" t="s">
        <v>210</v>
      </c>
      <c r="E65" s="66" t="s">
        <v>211</v>
      </c>
      <c r="F65" s="19">
        <v>0</v>
      </c>
      <c r="G65" s="39">
        <v>15000</v>
      </c>
      <c r="H65" s="39"/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40">
        <f t="shared" si="0"/>
        <v>15000</v>
      </c>
      <c r="S65" s="36">
        <v>12</v>
      </c>
    </row>
    <row r="66" spans="1:19" ht="15.75" customHeight="1" x14ac:dyDescent="0.25">
      <c r="A66" s="15">
        <v>52</v>
      </c>
      <c r="B66" s="30" t="s">
        <v>58</v>
      </c>
      <c r="C66" s="38" t="s">
        <v>113</v>
      </c>
      <c r="D66" s="63" t="s">
        <v>210</v>
      </c>
      <c r="E66" s="66" t="s">
        <v>211</v>
      </c>
      <c r="F66" s="19">
        <v>0</v>
      </c>
      <c r="G66" s="39">
        <v>18000</v>
      </c>
      <c r="H66" s="39"/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40">
        <f t="shared" si="0"/>
        <v>18000</v>
      </c>
      <c r="S66" s="36">
        <v>13</v>
      </c>
    </row>
    <row r="67" spans="1:19" ht="15.75" customHeight="1" x14ac:dyDescent="0.25">
      <c r="A67" s="15">
        <v>53</v>
      </c>
      <c r="B67" s="30" t="s">
        <v>58</v>
      </c>
      <c r="C67" s="38" t="s">
        <v>112</v>
      </c>
      <c r="D67" s="63" t="s">
        <v>210</v>
      </c>
      <c r="E67" s="66" t="s">
        <v>211</v>
      </c>
      <c r="F67" s="19">
        <v>0</v>
      </c>
      <c r="G67" s="39">
        <v>15000</v>
      </c>
      <c r="H67" s="39"/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40">
        <f t="shared" si="0"/>
        <v>15000</v>
      </c>
      <c r="S67" s="36">
        <v>14</v>
      </c>
    </row>
    <row r="68" spans="1:19" ht="15.75" customHeight="1" x14ac:dyDescent="0.25">
      <c r="A68" s="15">
        <v>54</v>
      </c>
      <c r="B68" s="30" t="s">
        <v>58</v>
      </c>
      <c r="C68" s="38" t="s">
        <v>72</v>
      </c>
      <c r="D68" s="63" t="s">
        <v>210</v>
      </c>
      <c r="E68" s="66" t="s">
        <v>211</v>
      </c>
      <c r="F68" s="19">
        <v>0</v>
      </c>
      <c r="G68" s="39">
        <v>18000</v>
      </c>
      <c r="H68" s="39"/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40">
        <f t="shared" si="0"/>
        <v>18000</v>
      </c>
      <c r="S68" s="36">
        <v>15</v>
      </c>
    </row>
    <row r="69" spans="1:19" ht="15.75" customHeight="1" x14ac:dyDescent="0.25">
      <c r="A69" s="15">
        <v>55</v>
      </c>
      <c r="B69" s="30" t="s">
        <v>58</v>
      </c>
      <c r="C69" s="38" t="s">
        <v>92</v>
      </c>
      <c r="D69" s="63" t="s">
        <v>210</v>
      </c>
      <c r="E69" s="66" t="s">
        <v>110</v>
      </c>
      <c r="F69" s="19">
        <v>0</v>
      </c>
      <c r="G69" s="39">
        <v>15000</v>
      </c>
      <c r="H69" s="39"/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40">
        <f t="shared" si="0"/>
        <v>15000</v>
      </c>
      <c r="S69" s="36">
        <v>16</v>
      </c>
    </row>
    <row r="70" spans="1:19" ht="15.75" customHeight="1" x14ac:dyDescent="0.25">
      <c r="A70" s="15">
        <v>56</v>
      </c>
      <c r="B70" s="30" t="s">
        <v>58</v>
      </c>
      <c r="C70" s="38" t="s">
        <v>93</v>
      </c>
      <c r="D70" s="63" t="s">
        <v>210</v>
      </c>
      <c r="E70" s="66" t="s">
        <v>110</v>
      </c>
      <c r="F70" s="19">
        <v>0</v>
      </c>
      <c r="G70" s="39">
        <v>15000</v>
      </c>
      <c r="H70" s="39"/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40">
        <f t="shared" si="0"/>
        <v>15000</v>
      </c>
      <c r="S70" s="36">
        <v>17</v>
      </c>
    </row>
    <row r="71" spans="1:19" ht="15.75" customHeight="1" x14ac:dyDescent="0.25">
      <c r="A71" s="15">
        <v>57</v>
      </c>
      <c r="B71" s="30" t="s">
        <v>58</v>
      </c>
      <c r="C71" s="38" t="s">
        <v>271</v>
      </c>
      <c r="D71" s="63" t="s">
        <v>212</v>
      </c>
      <c r="E71" s="66" t="s">
        <v>110</v>
      </c>
      <c r="F71" s="19">
        <v>0</v>
      </c>
      <c r="G71" s="39">
        <v>15000</v>
      </c>
      <c r="H71" s="39"/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40">
        <f t="shared" si="0"/>
        <v>15000</v>
      </c>
      <c r="S71" s="36">
        <v>18</v>
      </c>
    </row>
    <row r="72" spans="1:19" ht="15.75" customHeight="1" x14ac:dyDescent="0.25">
      <c r="A72" s="15">
        <v>58</v>
      </c>
      <c r="B72" s="30" t="s">
        <v>58</v>
      </c>
      <c r="C72" s="38" t="s">
        <v>109</v>
      </c>
      <c r="D72" s="63" t="s">
        <v>210</v>
      </c>
      <c r="E72" s="66" t="s">
        <v>110</v>
      </c>
      <c r="F72" s="19">
        <v>0</v>
      </c>
      <c r="G72" s="39">
        <v>15000</v>
      </c>
      <c r="H72" s="3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40">
        <f t="shared" si="0"/>
        <v>15000</v>
      </c>
      <c r="S72" s="36">
        <v>19</v>
      </c>
    </row>
    <row r="73" spans="1:19" ht="15.75" customHeight="1" x14ac:dyDescent="0.25">
      <c r="A73" s="15">
        <v>59</v>
      </c>
      <c r="B73" s="30" t="s">
        <v>58</v>
      </c>
      <c r="C73" s="38" t="s">
        <v>115</v>
      </c>
      <c r="D73" s="63" t="s">
        <v>210</v>
      </c>
      <c r="E73" s="66" t="s">
        <v>110</v>
      </c>
      <c r="F73" s="19">
        <v>0</v>
      </c>
      <c r="G73" s="39">
        <v>15000</v>
      </c>
      <c r="H73" s="3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40">
        <f t="shared" si="0"/>
        <v>15000</v>
      </c>
      <c r="S73" s="36">
        <v>20</v>
      </c>
    </row>
    <row r="74" spans="1:19" ht="15.75" customHeight="1" x14ac:dyDescent="0.25">
      <c r="A74" s="15">
        <v>60</v>
      </c>
      <c r="B74" s="30" t="s">
        <v>58</v>
      </c>
      <c r="C74" s="38" t="s">
        <v>272</v>
      </c>
      <c r="D74" s="63" t="s">
        <v>208</v>
      </c>
      <c r="E74" s="66" t="s">
        <v>45</v>
      </c>
      <c r="F74" s="19">
        <v>0</v>
      </c>
      <c r="G74" s="39">
        <v>8000</v>
      </c>
      <c r="H74" s="3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40">
        <f t="shared" si="0"/>
        <v>8000</v>
      </c>
      <c r="S74" s="36">
        <v>21</v>
      </c>
    </row>
    <row r="75" spans="1:19" ht="15.75" customHeight="1" x14ac:dyDescent="0.25">
      <c r="A75" s="15">
        <v>61</v>
      </c>
      <c r="B75" s="30" t="s">
        <v>58</v>
      </c>
      <c r="C75" s="38" t="s">
        <v>144</v>
      </c>
      <c r="D75" s="63" t="s">
        <v>208</v>
      </c>
      <c r="E75" s="66" t="s">
        <v>45</v>
      </c>
      <c r="F75" s="19">
        <v>0</v>
      </c>
      <c r="G75" s="39">
        <v>10000</v>
      </c>
      <c r="H75" s="39"/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40">
        <f t="shared" si="0"/>
        <v>10000</v>
      </c>
      <c r="S75" s="36">
        <v>22</v>
      </c>
    </row>
    <row r="76" spans="1:19" ht="15.75" customHeight="1" x14ac:dyDescent="0.25">
      <c r="A76" s="15">
        <v>62</v>
      </c>
      <c r="B76" s="30" t="s">
        <v>58</v>
      </c>
      <c r="C76" s="38" t="s">
        <v>96</v>
      </c>
      <c r="D76" s="63" t="s">
        <v>208</v>
      </c>
      <c r="E76" s="66" t="s">
        <v>217</v>
      </c>
      <c r="F76" s="19">
        <v>0</v>
      </c>
      <c r="G76" s="39">
        <v>8000</v>
      </c>
      <c r="H76" s="39"/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40">
        <f t="shared" si="0"/>
        <v>8000</v>
      </c>
      <c r="S76" s="36">
        <v>23</v>
      </c>
    </row>
    <row r="77" spans="1:19" ht="27" customHeight="1" x14ac:dyDescent="0.25">
      <c r="A77" s="15">
        <v>63</v>
      </c>
      <c r="B77" s="30" t="s">
        <v>58</v>
      </c>
      <c r="C77" s="38" t="s">
        <v>31</v>
      </c>
      <c r="D77" s="63" t="s">
        <v>208</v>
      </c>
      <c r="E77" s="66" t="s">
        <v>218</v>
      </c>
      <c r="F77" s="19">
        <v>0</v>
      </c>
      <c r="G77" s="39">
        <v>10000</v>
      </c>
      <c r="H77" s="39"/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40">
        <f t="shared" si="0"/>
        <v>10000</v>
      </c>
      <c r="S77" s="36">
        <v>24</v>
      </c>
    </row>
    <row r="78" spans="1:19" ht="15.75" customHeight="1" x14ac:dyDescent="0.25">
      <c r="A78" s="15">
        <v>64</v>
      </c>
      <c r="B78" s="30" t="s">
        <v>58</v>
      </c>
      <c r="C78" s="38" t="s">
        <v>35</v>
      </c>
      <c r="D78" s="63" t="s">
        <v>208</v>
      </c>
      <c r="E78" s="66" t="s">
        <v>219</v>
      </c>
      <c r="F78" s="19">
        <v>0</v>
      </c>
      <c r="G78" s="39">
        <v>10000</v>
      </c>
      <c r="H78" s="39"/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40">
        <f t="shared" si="0"/>
        <v>10000</v>
      </c>
      <c r="S78" s="36">
        <v>25</v>
      </c>
    </row>
    <row r="79" spans="1:19" ht="30.75" customHeight="1" x14ac:dyDescent="0.25">
      <c r="A79" s="15">
        <v>65</v>
      </c>
      <c r="B79" s="30" t="s">
        <v>58</v>
      </c>
      <c r="C79" s="38" t="s">
        <v>34</v>
      </c>
      <c r="D79" s="63" t="s">
        <v>207</v>
      </c>
      <c r="E79" s="66" t="s">
        <v>219</v>
      </c>
      <c r="F79" s="19">
        <v>0</v>
      </c>
      <c r="G79" s="39">
        <v>13000</v>
      </c>
      <c r="H79" s="39"/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40">
        <f t="shared" ref="R79:R142" si="2">SUM(F79:Q79)</f>
        <v>13000</v>
      </c>
      <c r="S79" s="36">
        <v>26</v>
      </c>
    </row>
    <row r="80" spans="1:19" ht="15.75" customHeight="1" x14ac:dyDescent="0.25">
      <c r="A80" s="15">
        <v>66</v>
      </c>
      <c r="B80" s="30" t="s">
        <v>58</v>
      </c>
      <c r="C80" s="38" t="s">
        <v>145</v>
      </c>
      <c r="D80" s="63" t="s">
        <v>208</v>
      </c>
      <c r="E80" s="66" t="s">
        <v>220</v>
      </c>
      <c r="F80" s="19">
        <v>0</v>
      </c>
      <c r="G80" s="39">
        <v>7000</v>
      </c>
      <c r="H80" s="39"/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40">
        <f t="shared" si="2"/>
        <v>7000</v>
      </c>
      <c r="S80" s="36">
        <v>27</v>
      </c>
    </row>
    <row r="81" spans="1:19" ht="15.75" customHeight="1" x14ac:dyDescent="0.25">
      <c r="A81" s="15">
        <v>67</v>
      </c>
      <c r="B81" s="30" t="s">
        <v>58</v>
      </c>
      <c r="C81" s="38" t="s">
        <v>146</v>
      </c>
      <c r="D81" s="63" t="s">
        <v>208</v>
      </c>
      <c r="E81" s="66" t="s">
        <v>221</v>
      </c>
      <c r="F81" s="19">
        <v>0</v>
      </c>
      <c r="G81" s="39">
        <v>14000</v>
      </c>
      <c r="H81" s="39"/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40">
        <f t="shared" si="2"/>
        <v>14000</v>
      </c>
      <c r="S81" s="36">
        <v>29</v>
      </c>
    </row>
    <row r="82" spans="1:19" ht="15.75" customHeight="1" x14ac:dyDescent="0.25">
      <c r="A82" s="15">
        <v>68</v>
      </c>
      <c r="B82" s="30" t="s">
        <v>58</v>
      </c>
      <c r="C82" s="38" t="s">
        <v>40</v>
      </c>
      <c r="D82" s="63" t="s">
        <v>208</v>
      </c>
      <c r="E82" s="66" t="s">
        <v>221</v>
      </c>
      <c r="F82" s="19">
        <v>0</v>
      </c>
      <c r="G82" s="39">
        <v>14000</v>
      </c>
      <c r="H82" s="39"/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40">
        <f t="shared" si="2"/>
        <v>14000</v>
      </c>
      <c r="S82" s="36">
        <v>30</v>
      </c>
    </row>
    <row r="83" spans="1:19" ht="15.75" customHeight="1" x14ac:dyDescent="0.25">
      <c r="A83" s="15">
        <v>69</v>
      </c>
      <c r="B83" s="30" t="s">
        <v>58</v>
      </c>
      <c r="C83" s="38" t="s">
        <v>88</v>
      </c>
      <c r="D83" s="63" t="s">
        <v>209</v>
      </c>
      <c r="E83" s="66" t="s">
        <v>221</v>
      </c>
      <c r="F83" s="19">
        <v>0</v>
      </c>
      <c r="G83" s="39">
        <v>16000</v>
      </c>
      <c r="H83" s="39"/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40">
        <f t="shared" si="2"/>
        <v>16000</v>
      </c>
      <c r="S83" s="36">
        <v>31</v>
      </c>
    </row>
    <row r="84" spans="1:19" ht="15.75" customHeight="1" x14ac:dyDescent="0.25">
      <c r="A84" s="15">
        <v>70</v>
      </c>
      <c r="B84" s="30" t="s">
        <v>58</v>
      </c>
      <c r="C84" s="38" t="s">
        <v>147</v>
      </c>
      <c r="D84" s="63" t="s">
        <v>208</v>
      </c>
      <c r="E84" s="66" t="s">
        <v>222</v>
      </c>
      <c r="F84" s="19">
        <v>0</v>
      </c>
      <c r="G84" s="39">
        <v>9000</v>
      </c>
      <c r="H84" s="39"/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40">
        <f t="shared" si="2"/>
        <v>9000</v>
      </c>
      <c r="S84" s="36">
        <v>32</v>
      </c>
    </row>
    <row r="85" spans="1:19" ht="15.75" customHeight="1" x14ac:dyDescent="0.25">
      <c r="A85" s="15">
        <v>71</v>
      </c>
      <c r="B85" s="30" t="s">
        <v>58</v>
      </c>
      <c r="C85" s="38" t="s">
        <v>73</v>
      </c>
      <c r="D85" s="63" t="s">
        <v>208</v>
      </c>
      <c r="E85" s="66" t="s">
        <v>222</v>
      </c>
      <c r="F85" s="19">
        <v>0</v>
      </c>
      <c r="G85" s="39">
        <v>12000</v>
      </c>
      <c r="H85" s="39"/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40">
        <f t="shared" si="2"/>
        <v>12000</v>
      </c>
      <c r="S85" s="36">
        <v>33</v>
      </c>
    </row>
    <row r="86" spans="1:19" ht="27.75" customHeight="1" x14ac:dyDescent="0.25">
      <c r="A86" s="15">
        <v>72</v>
      </c>
      <c r="B86" s="30" t="s">
        <v>58</v>
      </c>
      <c r="C86" s="38" t="s">
        <v>273</v>
      </c>
      <c r="D86" s="63" t="s">
        <v>210</v>
      </c>
      <c r="E86" s="66" t="s">
        <v>224</v>
      </c>
      <c r="F86" s="19">
        <v>0</v>
      </c>
      <c r="G86" s="39">
        <v>15000</v>
      </c>
      <c r="H86" s="39"/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40">
        <f t="shared" si="2"/>
        <v>15000</v>
      </c>
      <c r="S86" s="36">
        <v>34</v>
      </c>
    </row>
    <row r="87" spans="1:19" ht="34.5" customHeight="1" x14ac:dyDescent="0.25">
      <c r="A87" s="15">
        <v>73</v>
      </c>
      <c r="B87" s="30" t="s">
        <v>58</v>
      </c>
      <c r="C87" s="38" t="s">
        <v>97</v>
      </c>
      <c r="D87" s="63" t="s">
        <v>210</v>
      </c>
      <c r="E87" s="66" t="s">
        <v>223</v>
      </c>
      <c r="F87" s="19">
        <v>0</v>
      </c>
      <c r="G87" s="39">
        <v>17000</v>
      </c>
      <c r="H87" s="39"/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40">
        <f t="shared" si="2"/>
        <v>17000</v>
      </c>
      <c r="S87" s="36">
        <v>35</v>
      </c>
    </row>
    <row r="88" spans="1:19" ht="35.25" customHeight="1" x14ac:dyDescent="0.25">
      <c r="A88" s="15">
        <v>74</v>
      </c>
      <c r="B88" s="30" t="s">
        <v>58</v>
      </c>
      <c r="C88" s="38" t="s">
        <v>274</v>
      </c>
      <c r="D88" s="63" t="s">
        <v>210</v>
      </c>
      <c r="E88" s="66" t="s">
        <v>224</v>
      </c>
      <c r="F88" s="19">
        <v>0</v>
      </c>
      <c r="G88" s="39">
        <v>18000</v>
      </c>
      <c r="H88" s="39"/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40">
        <f t="shared" si="2"/>
        <v>18000</v>
      </c>
      <c r="S88" s="36">
        <v>36</v>
      </c>
    </row>
    <row r="89" spans="1:19" ht="15.75" customHeight="1" x14ac:dyDescent="0.25">
      <c r="A89" s="15">
        <v>75</v>
      </c>
      <c r="B89" s="30" t="s">
        <v>58</v>
      </c>
      <c r="C89" s="38" t="s">
        <v>48</v>
      </c>
      <c r="D89" s="63" t="s">
        <v>210</v>
      </c>
      <c r="E89" s="66" t="s">
        <v>225</v>
      </c>
      <c r="F89" s="19">
        <v>0</v>
      </c>
      <c r="G89" s="39">
        <v>16000</v>
      </c>
      <c r="H89" s="39"/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40">
        <f t="shared" si="2"/>
        <v>16000</v>
      </c>
      <c r="S89" s="36">
        <v>37</v>
      </c>
    </row>
    <row r="90" spans="1:19" ht="15.75" customHeight="1" x14ac:dyDescent="0.25">
      <c r="A90" s="15">
        <v>76</v>
      </c>
      <c r="B90" s="30" t="s">
        <v>58</v>
      </c>
      <c r="C90" s="38" t="s">
        <v>98</v>
      </c>
      <c r="D90" s="63" t="s">
        <v>210</v>
      </c>
      <c r="E90" s="66" t="s">
        <v>226</v>
      </c>
      <c r="F90" s="19">
        <v>0</v>
      </c>
      <c r="G90" s="39">
        <v>16000</v>
      </c>
      <c r="H90" s="39"/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40">
        <f t="shared" si="2"/>
        <v>16000</v>
      </c>
      <c r="S90" s="36">
        <v>38</v>
      </c>
    </row>
    <row r="91" spans="1:19" ht="31.5" x14ac:dyDescent="0.25">
      <c r="A91" s="15">
        <v>77</v>
      </c>
      <c r="B91" s="30" t="s">
        <v>58</v>
      </c>
      <c r="C91" s="38" t="s">
        <v>123</v>
      </c>
      <c r="D91" s="63" t="s">
        <v>208</v>
      </c>
      <c r="E91" s="66" t="s">
        <v>227</v>
      </c>
      <c r="F91" s="19">
        <v>0</v>
      </c>
      <c r="G91" s="39">
        <v>10000</v>
      </c>
      <c r="H91" s="39"/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40">
        <f t="shared" si="2"/>
        <v>10000</v>
      </c>
      <c r="S91" s="36">
        <v>39</v>
      </c>
    </row>
    <row r="92" spans="1:19" ht="15.75" customHeight="1" x14ac:dyDescent="0.25">
      <c r="A92" s="15">
        <v>78</v>
      </c>
      <c r="B92" s="30" t="s">
        <v>58</v>
      </c>
      <c r="C92" s="38" t="s">
        <v>117</v>
      </c>
      <c r="D92" s="63" t="s">
        <v>208</v>
      </c>
      <c r="E92" s="66" t="s">
        <v>65</v>
      </c>
      <c r="F92" s="19">
        <v>0</v>
      </c>
      <c r="G92" s="39">
        <v>6000</v>
      </c>
      <c r="H92" s="39"/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40">
        <f t="shared" si="2"/>
        <v>6000</v>
      </c>
      <c r="S92" s="36">
        <v>41</v>
      </c>
    </row>
    <row r="93" spans="1:19" ht="15.75" customHeight="1" x14ac:dyDescent="0.25">
      <c r="A93" s="15">
        <v>79</v>
      </c>
      <c r="B93" s="30" t="s">
        <v>58</v>
      </c>
      <c r="C93" s="38" t="s">
        <v>275</v>
      </c>
      <c r="D93" s="63" t="s">
        <v>208</v>
      </c>
      <c r="E93" s="66" t="s">
        <v>65</v>
      </c>
      <c r="F93" s="19">
        <v>0</v>
      </c>
      <c r="G93" s="39">
        <v>6000</v>
      </c>
      <c r="H93" s="39"/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40">
        <f t="shared" si="2"/>
        <v>6000</v>
      </c>
      <c r="S93" s="36">
        <v>42</v>
      </c>
    </row>
    <row r="94" spans="1:19" ht="15.75" customHeight="1" x14ac:dyDescent="0.25">
      <c r="A94" s="15">
        <v>80</v>
      </c>
      <c r="B94" s="30" t="s">
        <v>58</v>
      </c>
      <c r="C94" s="38" t="s">
        <v>148</v>
      </c>
      <c r="D94" s="63" t="s">
        <v>207</v>
      </c>
      <c r="E94" s="66" t="s">
        <v>65</v>
      </c>
      <c r="F94" s="19">
        <v>0</v>
      </c>
      <c r="G94" s="39">
        <v>6000</v>
      </c>
      <c r="H94" s="39"/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40">
        <f t="shared" si="2"/>
        <v>6000</v>
      </c>
      <c r="S94" s="36">
        <v>43</v>
      </c>
    </row>
    <row r="95" spans="1:19" ht="15.75" customHeight="1" x14ac:dyDescent="0.25">
      <c r="A95" s="15">
        <v>81</v>
      </c>
      <c r="B95" s="30" t="s">
        <v>58</v>
      </c>
      <c r="C95" s="38" t="s">
        <v>149</v>
      </c>
      <c r="D95" s="63" t="s">
        <v>208</v>
      </c>
      <c r="E95" s="66" t="s">
        <v>65</v>
      </c>
      <c r="F95" s="19">
        <v>0</v>
      </c>
      <c r="G95" s="39">
        <v>6000</v>
      </c>
      <c r="H95" s="39"/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40">
        <f t="shared" si="2"/>
        <v>6000</v>
      </c>
      <c r="S95" s="36">
        <v>44</v>
      </c>
    </row>
    <row r="96" spans="1:19" ht="15.75" customHeight="1" x14ac:dyDescent="0.25">
      <c r="A96" s="15">
        <v>82</v>
      </c>
      <c r="B96" s="30" t="s">
        <v>58</v>
      </c>
      <c r="C96" s="38" t="s">
        <v>150</v>
      </c>
      <c r="D96" s="63" t="s">
        <v>207</v>
      </c>
      <c r="E96" s="66" t="s">
        <v>65</v>
      </c>
      <c r="F96" s="19">
        <v>0</v>
      </c>
      <c r="G96" s="39">
        <v>6000</v>
      </c>
      <c r="H96" s="39"/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40">
        <f t="shared" si="2"/>
        <v>6000</v>
      </c>
      <c r="S96" s="36">
        <v>45</v>
      </c>
    </row>
    <row r="97" spans="1:19" ht="15.75" customHeight="1" x14ac:dyDescent="0.25">
      <c r="A97" s="15">
        <v>83</v>
      </c>
      <c r="B97" s="30" t="s">
        <v>58</v>
      </c>
      <c r="C97" s="38" t="s">
        <v>124</v>
      </c>
      <c r="D97" s="63" t="s">
        <v>208</v>
      </c>
      <c r="E97" s="66" t="s">
        <v>65</v>
      </c>
      <c r="F97" s="19">
        <v>0</v>
      </c>
      <c r="G97" s="39">
        <v>6000</v>
      </c>
      <c r="H97" s="39"/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40">
        <f t="shared" si="2"/>
        <v>6000</v>
      </c>
      <c r="S97" s="36">
        <v>46</v>
      </c>
    </row>
    <row r="98" spans="1:19" ht="15.75" customHeight="1" x14ac:dyDescent="0.25">
      <c r="A98" s="15">
        <v>84</v>
      </c>
      <c r="B98" s="30" t="s">
        <v>58</v>
      </c>
      <c r="C98" s="38" t="s">
        <v>151</v>
      </c>
      <c r="D98" s="63" t="s">
        <v>208</v>
      </c>
      <c r="E98" s="66" t="s">
        <v>65</v>
      </c>
      <c r="F98" s="19">
        <v>0</v>
      </c>
      <c r="G98" s="39">
        <v>6000</v>
      </c>
      <c r="H98" s="39"/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40">
        <f t="shared" si="2"/>
        <v>6000</v>
      </c>
      <c r="S98" s="36">
        <v>47</v>
      </c>
    </row>
    <row r="99" spans="1:19" ht="15.75" customHeight="1" x14ac:dyDescent="0.25">
      <c r="A99" s="15">
        <v>85</v>
      </c>
      <c r="B99" s="30" t="s">
        <v>58</v>
      </c>
      <c r="C99" s="38" t="s">
        <v>276</v>
      </c>
      <c r="D99" s="63" t="s">
        <v>208</v>
      </c>
      <c r="E99" s="66" t="s">
        <v>65</v>
      </c>
      <c r="F99" s="19">
        <v>0</v>
      </c>
      <c r="G99" s="39">
        <v>6000</v>
      </c>
      <c r="H99" s="39"/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>
        <v>0</v>
      </c>
      <c r="R99" s="40">
        <f t="shared" si="2"/>
        <v>6000</v>
      </c>
      <c r="S99" s="36">
        <v>48</v>
      </c>
    </row>
    <row r="100" spans="1:19" ht="15.75" customHeight="1" x14ac:dyDescent="0.25">
      <c r="A100" s="15">
        <v>86</v>
      </c>
      <c r="B100" s="30" t="s">
        <v>58</v>
      </c>
      <c r="C100" s="38" t="s">
        <v>152</v>
      </c>
      <c r="D100" s="63" t="s">
        <v>208</v>
      </c>
      <c r="E100" s="66" t="s">
        <v>65</v>
      </c>
      <c r="F100" s="19">
        <v>0</v>
      </c>
      <c r="G100" s="39">
        <v>6000</v>
      </c>
      <c r="H100" s="39"/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40">
        <f t="shared" si="2"/>
        <v>6000</v>
      </c>
      <c r="S100" s="36">
        <v>49</v>
      </c>
    </row>
    <row r="101" spans="1:19" ht="15.75" customHeight="1" x14ac:dyDescent="0.25">
      <c r="A101" s="15">
        <v>87</v>
      </c>
      <c r="B101" s="30" t="s">
        <v>58</v>
      </c>
      <c r="C101" s="38" t="s">
        <v>277</v>
      </c>
      <c r="D101" s="63" t="s">
        <v>207</v>
      </c>
      <c r="E101" s="66" t="s">
        <v>65</v>
      </c>
      <c r="F101" s="19">
        <v>0</v>
      </c>
      <c r="G101" s="39">
        <v>6000</v>
      </c>
      <c r="H101" s="39"/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40">
        <f t="shared" si="2"/>
        <v>6000</v>
      </c>
      <c r="S101" s="36">
        <v>50</v>
      </c>
    </row>
    <row r="102" spans="1:19" ht="15.75" customHeight="1" x14ac:dyDescent="0.25">
      <c r="A102" s="15">
        <v>88</v>
      </c>
      <c r="B102" s="30" t="s">
        <v>58</v>
      </c>
      <c r="C102" s="38" t="s">
        <v>85</v>
      </c>
      <c r="D102" s="63" t="s">
        <v>207</v>
      </c>
      <c r="E102" s="66" t="s">
        <v>65</v>
      </c>
      <c r="F102" s="19">
        <v>0</v>
      </c>
      <c r="G102" s="39">
        <v>7000</v>
      </c>
      <c r="H102" s="39"/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40">
        <f t="shared" si="2"/>
        <v>7000</v>
      </c>
      <c r="S102" s="36">
        <v>51</v>
      </c>
    </row>
    <row r="103" spans="1:19" ht="15.75" customHeight="1" x14ac:dyDescent="0.25">
      <c r="A103" s="15">
        <v>89</v>
      </c>
      <c r="B103" s="30" t="s">
        <v>58</v>
      </c>
      <c r="C103" s="38" t="s">
        <v>116</v>
      </c>
      <c r="D103" s="63" t="s">
        <v>208</v>
      </c>
      <c r="E103" s="66" t="s">
        <v>65</v>
      </c>
      <c r="F103" s="19">
        <v>0</v>
      </c>
      <c r="G103" s="39">
        <v>8000</v>
      </c>
      <c r="H103" s="39"/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40">
        <f t="shared" si="2"/>
        <v>8000</v>
      </c>
      <c r="S103" s="36">
        <v>52</v>
      </c>
    </row>
    <row r="104" spans="1:19" ht="15.75" customHeight="1" x14ac:dyDescent="0.25">
      <c r="A104" s="15">
        <v>90</v>
      </c>
      <c r="B104" s="30" t="s">
        <v>58</v>
      </c>
      <c r="C104" s="38" t="s">
        <v>114</v>
      </c>
      <c r="D104" s="63" t="s">
        <v>208</v>
      </c>
      <c r="E104" s="66" t="s">
        <v>65</v>
      </c>
      <c r="F104" s="19">
        <v>0</v>
      </c>
      <c r="G104" s="39">
        <v>10000</v>
      </c>
      <c r="H104" s="39"/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40">
        <f t="shared" si="2"/>
        <v>10000</v>
      </c>
      <c r="S104" s="36">
        <v>53</v>
      </c>
    </row>
    <row r="105" spans="1:19" ht="15.75" customHeight="1" x14ac:dyDescent="0.25">
      <c r="A105" s="15">
        <v>91</v>
      </c>
      <c r="B105" s="30" t="s">
        <v>58</v>
      </c>
      <c r="C105" s="38" t="s">
        <v>33</v>
      </c>
      <c r="D105" s="63" t="s">
        <v>210</v>
      </c>
      <c r="E105" s="66" t="s">
        <v>65</v>
      </c>
      <c r="F105" s="19">
        <v>0</v>
      </c>
      <c r="G105" s="39">
        <v>8500</v>
      </c>
      <c r="H105" s="39"/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40">
        <f t="shared" si="2"/>
        <v>8500</v>
      </c>
      <c r="S105" s="36">
        <v>54</v>
      </c>
    </row>
    <row r="106" spans="1:19" ht="15.75" customHeight="1" x14ac:dyDescent="0.25">
      <c r="A106" s="15">
        <v>92</v>
      </c>
      <c r="B106" s="30" t="s">
        <v>58</v>
      </c>
      <c r="C106" s="38" t="s">
        <v>91</v>
      </c>
      <c r="D106" s="63" t="s">
        <v>209</v>
      </c>
      <c r="E106" s="66" t="s">
        <v>65</v>
      </c>
      <c r="F106" s="19">
        <v>0</v>
      </c>
      <c r="G106" s="39">
        <v>18000</v>
      </c>
      <c r="H106" s="39"/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40">
        <f t="shared" si="2"/>
        <v>18000</v>
      </c>
      <c r="S106" s="36">
        <v>55</v>
      </c>
    </row>
    <row r="107" spans="1:19" ht="15.75" customHeight="1" x14ac:dyDescent="0.25">
      <c r="A107" s="15">
        <v>93</v>
      </c>
      <c r="B107" s="30" t="s">
        <v>58</v>
      </c>
      <c r="C107" s="38" t="s">
        <v>100</v>
      </c>
      <c r="D107" s="63" t="s">
        <v>210</v>
      </c>
      <c r="E107" s="66" t="s">
        <v>65</v>
      </c>
      <c r="F107" s="19">
        <v>0</v>
      </c>
      <c r="G107" s="39">
        <v>16000</v>
      </c>
      <c r="H107" s="39"/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40">
        <f t="shared" si="2"/>
        <v>16000</v>
      </c>
      <c r="S107" s="36">
        <v>56</v>
      </c>
    </row>
    <row r="108" spans="1:19" ht="15.75" customHeight="1" x14ac:dyDescent="0.25">
      <c r="A108" s="15">
        <v>94</v>
      </c>
      <c r="B108" s="30" t="s">
        <v>58</v>
      </c>
      <c r="C108" s="38" t="s">
        <v>153</v>
      </c>
      <c r="D108" s="63" t="s">
        <v>208</v>
      </c>
      <c r="E108" s="66" t="s">
        <v>65</v>
      </c>
      <c r="F108" s="19">
        <v>0</v>
      </c>
      <c r="G108" s="39">
        <v>8500</v>
      </c>
      <c r="H108" s="39"/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40">
        <f t="shared" si="2"/>
        <v>8500</v>
      </c>
      <c r="S108" s="36">
        <v>57</v>
      </c>
    </row>
    <row r="109" spans="1:19" ht="15.75" customHeight="1" x14ac:dyDescent="0.25">
      <c r="A109" s="15">
        <v>95</v>
      </c>
      <c r="B109" s="30" t="s">
        <v>58</v>
      </c>
      <c r="C109" s="38" t="s">
        <v>26</v>
      </c>
      <c r="D109" s="63" t="s">
        <v>208</v>
      </c>
      <c r="E109" s="66" t="s">
        <v>65</v>
      </c>
      <c r="F109" s="19">
        <v>0</v>
      </c>
      <c r="G109" s="39">
        <v>7000</v>
      </c>
      <c r="H109" s="39"/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40">
        <f t="shared" si="2"/>
        <v>7000</v>
      </c>
      <c r="S109" s="36">
        <v>58</v>
      </c>
    </row>
    <row r="110" spans="1:19" ht="15.75" customHeight="1" x14ac:dyDescent="0.25">
      <c r="A110" s="15">
        <v>96</v>
      </c>
      <c r="B110" s="30" t="s">
        <v>58</v>
      </c>
      <c r="C110" s="38" t="s">
        <v>42</v>
      </c>
      <c r="D110" s="63" t="s">
        <v>210</v>
      </c>
      <c r="E110" s="66" t="s">
        <v>228</v>
      </c>
      <c r="F110" s="19">
        <v>0</v>
      </c>
      <c r="G110" s="39">
        <v>18000</v>
      </c>
      <c r="H110" s="39"/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40">
        <f t="shared" si="2"/>
        <v>18000</v>
      </c>
      <c r="S110" s="36">
        <v>59</v>
      </c>
    </row>
    <row r="111" spans="1:19" ht="15.75" customHeight="1" x14ac:dyDescent="0.25">
      <c r="A111" s="15">
        <v>97</v>
      </c>
      <c r="B111" s="30" t="s">
        <v>58</v>
      </c>
      <c r="C111" s="38" t="s">
        <v>44</v>
      </c>
      <c r="D111" s="63" t="s">
        <v>210</v>
      </c>
      <c r="E111" s="66" t="s">
        <v>228</v>
      </c>
      <c r="F111" s="19">
        <v>0</v>
      </c>
      <c r="G111" s="39">
        <v>18000</v>
      </c>
      <c r="H111" s="39"/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40">
        <f t="shared" si="2"/>
        <v>18000</v>
      </c>
      <c r="S111" s="36">
        <v>60</v>
      </c>
    </row>
    <row r="112" spans="1:19" ht="15.75" customHeight="1" x14ac:dyDescent="0.25">
      <c r="A112" s="15">
        <v>98</v>
      </c>
      <c r="B112" s="30" t="s">
        <v>58</v>
      </c>
      <c r="C112" s="38" t="s">
        <v>43</v>
      </c>
      <c r="D112" s="63" t="s">
        <v>210</v>
      </c>
      <c r="E112" s="66" t="s">
        <v>228</v>
      </c>
      <c r="F112" s="19">
        <v>0</v>
      </c>
      <c r="G112" s="39">
        <v>18000</v>
      </c>
      <c r="H112" s="39"/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40">
        <f t="shared" si="2"/>
        <v>18000</v>
      </c>
      <c r="S112" s="36">
        <v>61</v>
      </c>
    </row>
    <row r="113" spans="1:19" ht="15.75" customHeight="1" x14ac:dyDescent="0.25">
      <c r="A113" s="15">
        <v>99</v>
      </c>
      <c r="B113" s="30" t="s">
        <v>58</v>
      </c>
      <c r="C113" s="38" t="s">
        <v>41</v>
      </c>
      <c r="D113" s="63" t="s">
        <v>210</v>
      </c>
      <c r="E113" s="66" t="s">
        <v>228</v>
      </c>
      <c r="F113" s="19">
        <v>0</v>
      </c>
      <c r="G113" s="39">
        <v>18000</v>
      </c>
      <c r="H113" s="39"/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40">
        <f t="shared" si="2"/>
        <v>18000</v>
      </c>
      <c r="S113" s="36">
        <v>62</v>
      </c>
    </row>
    <row r="114" spans="1:19" ht="15.75" customHeight="1" x14ac:dyDescent="0.25">
      <c r="A114" s="15">
        <v>100</v>
      </c>
      <c r="B114" s="30" t="s">
        <v>58</v>
      </c>
      <c r="C114" s="38" t="s">
        <v>154</v>
      </c>
      <c r="D114" s="63" t="s">
        <v>209</v>
      </c>
      <c r="E114" s="66" t="s">
        <v>228</v>
      </c>
      <c r="F114" s="19">
        <v>0</v>
      </c>
      <c r="G114" s="39">
        <v>18000</v>
      </c>
      <c r="H114" s="39"/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40">
        <f t="shared" si="2"/>
        <v>18000</v>
      </c>
      <c r="S114" s="36">
        <v>63</v>
      </c>
    </row>
    <row r="115" spans="1:19" ht="15.75" customHeight="1" x14ac:dyDescent="0.25">
      <c r="A115" s="15">
        <v>101</v>
      </c>
      <c r="B115" s="30" t="s">
        <v>58</v>
      </c>
      <c r="C115" s="38" t="s">
        <v>278</v>
      </c>
      <c r="D115" s="63" t="s">
        <v>209</v>
      </c>
      <c r="E115" s="66" t="s">
        <v>228</v>
      </c>
      <c r="F115" s="19">
        <v>0</v>
      </c>
      <c r="G115" s="39">
        <v>18000</v>
      </c>
      <c r="H115" s="39"/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40">
        <f t="shared" si="2"/>
        <v>18000</v>
      </c>
      <c r="S115" s="36">
        <v>64</v>
      </c>
    </row>
    <row r="116" spans="1:19" ht="15.75" customHeight="1" x14ac:dyDescent="0.25">
      <c r="A116" s="15">
        <v>102</v>
      </c>
      <c r="B116" s="30" t="s">
        <v>58</v>
      </c>
      <c r="C116" s="38" t="s">
        <v>155</v>
      </c>
      <c r="D116" s="63" t="s">
        <v>210</v>
      </c>
      <c r="E116" s="66" t="s">
        <v>228</v>
      </c>
      <c r="F116" s="19">
        <v>0</v>
      </c>
      <c r="G116" s="39">
        <v>18000</v>
      </c>
      <c r="H116" s="39"/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40">
        <f t="shared" si="2"/>
        <v>18000</v>
      </c>
      <c r="S116" s="36">
        <v>65</v>
      </c>
    </row>
    <row r="117" spans="1:19" ht="15.75" customHeight="1" x14ac:dyDescent="0.25">
      <c r="A117" s="15">
        <v>103</v>
      </c>
      <c r="B117" s="30" t="s">
        <v>58</v>
      </c>
      <c r="C117" s="38" t="s">
        <v>101</v>
      </c>
      <c r="D117" s="63" t="s">
        <v>212</v>
      </c>
      <c r="E117" s="66" t="s">
        <v>228</v>
      </c>
      <c r="F117" s="19">
        <v>0</v>
      </c>
      <c r="G117" s="39">
        <v>18000</v>
      </c>
      <c r="H117" s="39"/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40">
        <f t="shared" si="2"/>
        <v>18000</v>
      </c>
      <c r="S117" s="36">
        <v>66</v>
      </c>
    </row>
    <row r="118" spans="1:19" ht="15.75" customHeight="1" x14ac:dyDescent="0.25">
      <c r="A118" s="15">
        <v>104</v>
      </c>
      <c r="B118" s="30" t="s">
        <v>58</v>
      </c>
      <c r="C118" s="38" t="s">
        <v>279</v>
      </c>
      <c r="D118" s="63" t="s">
        <v>210</v>
      </c>
      <c r="E118" s="66" t="s">
        <v>228</v>
      </c>
      <c r="F118" s="19">
        <v>0</v>
      </c>
      <c r="G118" s="39">
        <v>18000</v>
      </c>
      <c r="H118" s="39"/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40">
        <f t="shared" si="2"/>
        <v>18000</v>
      </c>
      <c r="S118" s="36">
        <v>67</v>
      </c>
    </row>
    <row r="119" spans="1:19" ht="15.75" customHeight="1" x14ac:dyDescent="0.25">
      <c r="A119" s="15">
        <v>105</v>
      </c>
      <c r="B119" s="30" t="s">
        <v>58</v>
      </c>
      <c r="C119" s="38" t="s">
        <v>84</v>
      </c>
      <c r="D119" s="63" t="s">
        <v>207</v>
      </c>
      <c r="E119" s="66" t="s">
        <v>61</v>
      </c>
      <c r="F119" s="19">
        <v>0</v>
      </c>
      <c r="G119" s="39">
        <v>5000</v>
      </c>
      <c r="H119" s="39"/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40">
        <f t="shared" si="2"/>
        <v>5000</v>
      </c>
      <c r="S119" s="36">
        <v>68</v>
      </c>
    </row>
    <row r="120" spans="1:19" ht="15.75" customHeight="1" x14ac:dyDescent="0.25">
      <c r="A120" s="15">
        <v>106</v>
      </c>
      <c r="B120" s="30" t="s">
        <v>58</v>
      </c>
      <c r="C120" s="38" t="s">
        <v>94</v>
      </c>
      <c r="D120" s="63" t="s">
        <v>208</v>
      </c>
      <c r="E120" s="66" t="s">
        <v>61</v>
      </c>
      <c r="F120" s="19">
        <v>0</v>
      </c>
      <c r="G120" s="39">
        <v>5500</v>
      </c>
      <c r="H120" s="39"/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40">
        <f t="shared" si="2"/>
        <v>5500</v>
      </c>
      <c r="S120" s="36">
        <v>69</v>
      </c>
    </row>
    <row r="121" spans="1:19" ht="15.75" customHeight="1" x14ac:dyDescent="0.25">
      <c r="A121" s="15">
        <v>107</v>
      </c>
      <c r="B121" s="30" t="s">
        <v>58</v>
      </c>
      <c r="C121" s="38" t="s">
        <v>75</v>
      </c>
      <c r="D121" s="63" t="s">
        <v>208</v>
      </c>
      <c r="E121" s="66" t="s">
        <v>61</v>
      </c>
      <c r="F121" s="19">
        <v>0</v>
      </c>
      <c r="G121" s="39">
        <v>6000</v>
      </c>
      <c r="H121" s="39"/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40">
        <f t="shared" si="2"/>
        <v>6000</v>
      </c>
      <c r="S121" s="36">
        <v>70</v>
      </c>
    </row>
    <row r="122" spans="1:19" ht="15.75" customHeight="1" x14ac:dyDescent="0.25">
      <c r="A122" s="15">
        <v>108</v>
      </c>
      <c r="B122" s="30" t="s">
        <v>58</v>
      </c>
      <c r="C122" s="38" t="s">
        <v>76</v>
      </c>
      <c r="D122" s="63" t="s">
        <v>208</v>
      </c>
      <c r="E122" s="66" t="s">
        <v>61</v>
      </c>
      <c r="F122" s="19">
        <v>0</v>
      </c>
      <c r="G122" s="39">
        <v>6000</v>
      </c>
      <c r="H122" s="39"/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40">
        <f t="shared" si="2"/>
        <v>6000</v>
      </c>
      <c r="S122" s="36">
        <v>71</v>
      </c>
    </row>
    <row r="123" spans="1:19" ht="15.75" customHeight="1" x14ac:dyDescent="0.25">
      <c r="A123" s="15">
        <v>109</v>
      </c>
      <c r="B123" s="30" t="s">
        <v>58</v>
      </c>
      <c r="C123" s="38" t="s">
        <v>156</v>
      </c>
      <c r="D123" s="63" t="s">
        <v>210</v>
      </c>
      <c r="E123" s="66" t="s">
        <v>61</v>
      </c>
      <c r="F123" s="19">
        <v>0</v>
      </c>
      <c r="G123" s="39">
        <v>15000</v>
      </c>
      <c r="H123" s="39"/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40">
        <f t="shared" si="2"/>
        <v>15000</v>
      </c>
      <c r="S123" s="36">
        <v>72</v>
      </c>
    </row>
    <row r="124" spans="1:19" ht="15.75" customHeight="1" x14ac:dyDescent="0.25">
      <c r="A124" s="15">
        <v>110</v>
      </c>
      <c r="B124" s="30" t="s">
        <v>58</v>
      </c>
      <c r="C124" s="38" t="s">
        <v>157</v>
      </c>
      <c r="D124" s="63" t="s">
        <v>210</v>
      </c>
      <c r="E124" s="66" t="s">
        <v>61</v>
      </c>
      <c r="F124" s="19">
        <v>0</v>
      </c>
      <c r="G124" s="39">
        <v>15000</v>
      </c>
      <c r="H124" s="39"/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40">
        <f t="shared" si="2"/>
        <v>15000</v>
      </c>
      <c r="S124" s="36">
        <v>73</v>
      </c>
    </row>
    <row r="125" spans="1:19" ht="15.75" customHeight="1" x14ac:dyDescent="0.25">
      <c r="A125" s="15">
        <v>111</v>
      </c>
      <c r="B125" s="30" t="s">
        <v>58</v>
      </c>
      <c r="C125" s="38" t="s">
        <v>106</v>
      </c>
      <c r="D125" s="63" t="s">
        <v>210</v>
      </c>
      <c r="E125" s="66" t="s">
        <v>61</v>
      </c>
      <c r="F125" s="19">
        <v>0</v>
      </c>
      <c r="G125" s="39">
        <v>16000</v>
      </c>
      <c r="H125" s="39"/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40">
        <f t="shared" si="2"/>
        <v>16000</v>
      </c>
      <c r="S125" s="36">
        <v>74</v>
      </c>
    </row>
    <row r="126" spans="1:19" ht="15.75" customHeight="1" x14ac:dyDescent="0.25">
      <c r="A126" s="15">
        <v>112</v>
      </c>
      <c r="B126" s="30" t="s">
        <v>58</v>
      </c>
      <c r="C126" s="38" t="s">
        <v>95</v>
      </c>
      <c r="D126" s="63" t="s">
        <v>208</v>
      </c>
      <c r="E126" s="66" t="s">
        <v>170</v>
      </c>
      <c r="F126" s="19">
        <v>0</v>
      </c>
      <c r="G126" s="39">
        <v>6000</v>
      </c>
      <c r="H126" s="39"/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40">
        <f t="shared" si="2"/>
        <v>6000</v>
      </c>
      <c r="S126" s="36">
        <v>75</v>
      </c>
    </row>
    <row r="127" spans="1:19" ht="15.75" customHeight="1" x14ac:dyDescent="0.25">
      <c r="A127" s="15">
        <v>113</v>
      </c>
      <c r="B127" s="30" t="s">
        <v>58</v>
      </c>
      <c r="C127" s="38" t="s">
        <v>280</v>
      </c>
      <c r="D127" s="63" t="s">
        <v>208</v>
      </c>
      <c r="E127" s="66" t="s">
        <v>170</v>
      </c>
      <c r="F127" s="19">
        <v>0</v>
      </c>
      <c r="G127" s="39">
        <v>8000</v>
      </c>
      <c r="H127" s="39"/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40">
        <f t="shared" si="2"/>
        <v>8000</v>
      </c>
      <c r="S127" s="36">
        <v>76</v>
      </c>
    </row>
    <row r="128" spans="1:19" ht="15.75" customHeight="1" x14ac:dyDescent="0.25">
      <c r="A128" s="15">
        <v>114</v>
      </c>
      <c r="B128" s="30" t="s">
        <v>58</v>
      </c>
      <c r="C128" s="38" t="s">
        <v>87</v>
      </c>
      <c r="D128" s="63" t="s">
        <v>208</v>
      </c>
      <c r="E128" s="66" t="s">
        <v>229</v>
      </c>
      <c r="F128" s="19">
        <v>0</v>
      </c>
      <c r="G128" s="39">
        <v>9500</v>
      </c>
      <c r="H128" s="39"/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  <c r="Q128" s="19">
        <v>0</v>
      </c>
      <c r="R128" s="40">
        <f t="shared" si="2"/>
        <v>9500</v>
      </c>
      <c r="S128" s="36">
        <v>78</v>
      </c>
    </row>
    <row r="129" spans="1:19" ht="15.75" customHeight="1" x14ac:dyDescent="0.25">
      <c r="A129" s="15">
        <v>115</v>
      </c>
      <c r="B129" s="30" t="s">
        <v>58</v>
      </c>
      <c r="C129" s="38" t="s">
        <v>281</v>
      </c>
      <c r="D129" s="63" t="s">
        <v>208</v>
      </c>
      <c r="E129" s="66" t="s">
        <v>230</v>
      </c>
      <c r="F129" s="19">
        <v>0</v>
      </c>
      <c r="G129" s="39">
        <v>11000</v>
      </c>
      <c r="H129" s="39"/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40">
        <f t="shared" si="2"/>
        <v>11000</v>
      </c>
      <c r="S129" s="36">
        <v>79</v>
      </c>
    </row>
    <row r="130" spans="1:19" ht="15.75" customHeight="1" x14ac:dyDescent="0.25">
      <c r="A130" s="15">
        <v>116</v>
      </c>
      <c r="B130" s="30" t="s">
        <v>58</v>
      </c>
      <c r="C130" s="38" t="s">
        <v>104</v>
      </c>
      <c r="D130" s="63" t="s">
        <v>208</v>
      </c>
      <c r="E130" s="66" t="s">
        <v>230</v>
      </c>
      <c r="F130" s="19">
        <v>0</v>
      </c>
      <c r="G130" s="39">
        <v>11000</v>
      </c>
      <c r="H130" s="39"/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40">
        <f t="shared" si="2"/>
        <v>11000</v>
      </c>
      <c r="S130" s="36">
        <v>80</v>
      </c>
    </row>
    <row r="131" spans="1:19" ht="15.75" customHeight="1" x14ac:dyDescent="0.25">
      <c r="A131" s="15">
        <v>117</v>
      </c>
      <c r="B131" s="30" t="s">
        <v>58</v>
      </c>
      <c r="C131" s="38" t="s">
        <v>53</v>
      </c>
      <c r="D131" s="63" t="s">
        <v>208</v>
      </c>
      <c r="E131" s="66" t="s">
        <v>171</v>
      </c>
      <c r="F131" s="19">
        <v>0</v>
      </c>
      <c r="G131" s="39">
        <v>12000</v>
      </c>
      <c r="H131" s="39"/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40">
        <f t="shared" si="2"/>
        <v>12000</v>
      </c>
      <c r="S131" s="36">
        <v>82</v>
      </c>
    </row>
    <row r="132" spans="1:19" ht="15.75" customHeight="1" x14ac:dyDescent="0.25">
      <c r="A132" s="15">
        <v>118</v>
      </c>
      <c r="B132" s="30" t="s">
        <v>58</v>
      </c>
      <c r="C132" s="38" t="s">
        <v>107</v>
      </c>
      <c r="D132" s="63" t="s">
        <v>209</v>
      </c>
      <c r="E132" s="66" t="s">
        <v>171</v>
      </c>
      <c r="F132" s="19">
        <v>0</v>
      </c>
      <c r="G132" s="39">
        <v>15000</v>
      </c>
      <c r="H132" s="39"/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40">
        <f t="shared" si="2"/>
        <v>15000</v>
      </c>
      <c r="S132" s="36">
        <v>83</v>
      </c>
    </row>
    <row r="133" spans="1:19" ht="15.75" customHeight="1" x14ac:dyDescent="0.25">
      <c r="A133" s="15">
        <v>119</v>
      </c>
      <c r="B133" s="30" t="s">
        <v>58</v>
      </c>
      <c r="C133" s="38" t="s">
        <v>158</v>
      </c>
      <c r="D133" s="63" t="s">
        <v>210</v>
      </c>
      <c r="E133" s="66" t="s">
        <v>171</v>
      </c>
      <c r="F133" s="19">
        <v>0</v>
      </c>
      <c r="G133" s="39">
        <v>17000</v>
      </c>
      <c r="H133" s="39"/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40">
        <f t="shared" si="2"/>
        <v>17000</v>
      </c>
      <c r="S133" s="36">
        <v>84</v>
      </c>
    </row>
    <row r="134" spans="1:19" ht="15.75" customHeight="1" x14ac:dyDescent="0.25">
      <c r="A134" s="15">
        <v>120</v>
      </c>
      <c r="B134" s="30" t="s">
        <v>58</v>
      </c>
      <c r="C134" s="38" t="s">
        <v>159</v>
      </c>
      <c r="D134" s="63" t="s">
        <v>210</v>
      </c>
      <c r="E134" s="66" t="s">
        <v>171</v>
      </c>
      <c r="F134" s="19">
        <v>0</v>
      </c>
      <c r="G134" s="39">
        <v>19000</v>
      </c>
      <c r="H134" s="39"/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40">
        <f t="shared" si="2"/>
        <v>19000</v>
      </c>
      <c r="S134" s="36">
        <v>85</v>
      </c>
    </row>
    <row r="135" spans="1:19" ht="15.75" customHeight="1" x14ac:dyDescent="0.25">
      <c r="A135" s="15">
        <v>121</v>
      </c>
      <c r="B135" s="30" t="s">
        <v>58</v>
      </c>
      <c r="C135" s="38" t="s">
        <v>32</v>
      </c>
      <c r="D135" s="63" t="s">
        <v>210</v>
      </c>
      <c r="E135" s="66" t="s">
        <v>232</v>
      </c>
      <c r="F135" s="19">
        <v>0</v>
      </c>
      <c r="G135" s="39">
        <v>19000</v>
      </c>
      <c r="H135" s="39"/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40">
        <f t="shared" si="2"/>
        <v>19000</v>
      </c>
      <c r="S135" s="36">
        <v>86</v>
      </c>
    </row>
    <row r="136" spans="1:19" ht="15.75" customHeight="1" x14ac:dyDescent="0.25">
      <c r="A136" s="15">
        <v>122</v>
      </c>
      <c r="B136" s="30" t="s">
        <v>58</v>
      </c>
      <c r="C136" s="38" t="s">
        <v>50</v>
      </c>
      <c r="D136" s="63" t="s">
        <v>210</v>
      </c>
      <c r="E136" s="66" t="s">
        <v>232</v>
      </c>
      <c r="F136" s="19">
        <v>0</v>
      </c>
      <c r="G136" s="39">
        <v>19000</v>
      </c>
      <c r="H136" s="39"/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40">
        <f t="shared" si="2"/>
        <v>19000</v>
      </c>
      <c r="S136" s="36">
        <v>87</v>
      </c>
    </row>
    <row r="137" spans="1:19" ht="15.75" customHeight="1" x14ac:dyDescent="0.25">
      <c r="A137" s="15">
        <v>123</v>
      </c>
      <c r="B137" s="30" t="s">
        <v>58</v>
      </c>
      <c r="C137" s="38" t="s">
        <v>47</v>
      </c>
      <c r="D137" s="63" t="s">
        <v>207</v>
      </c>
      <c r="E137" s="66" t="s">
        <v>62</v>
      </c>
      <c r="F137" s="19">
        <v>0</v>
      </c>
      <c r="G137" s="39">
        <v>10000</v>
      </c>
      <c r="H137" s="39"/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40">
        <f t="shared" si="2"/>
        <v>10000</v>
      </c>
      <c r="S137" s="36">
        <v>88</v>
      </c>
    </row>
    <row r="138" spans="1:19" ht="15.75" customHeight="1" x14ac:dyDescent="0.25">
      <c r="A138" s="15">
        <v>124</v>
      </c>
      <c r="B138" s="30" t="s">
        <v>58</v>
      </c>
      <c r="C138" s="38" t="s">
        <v>82</v>
      </c>
      <c r="D138" s="63" t="s">
        <v>210</v>
      </c>
      <c r="E138" s="66" t="s">
        <v>213</v>
      </c>
      <c r="F138" s="19">
        <v>0</v>
      </c>
      <c r="G138" s="39">
        <v>18000</v>
      </c>
      <c r="H138" s="39"/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40">
        <f t="shared" si="2"/>
        <v>18000</v>
      </c>
      <c r="S138" s="36">
        <v>89</v>
      </c>
    </row>
    <row r="139" spans="1:19" ht="15.75" customHeight="1" x14ac:dyDescent="0.25">
      <c r="A139" s="15">
        <v>125</v>
      </c>
      <c r="B139" s="30" t="s">
        <v>58</v>
      </c>
      <c r="C139" s="38" t="s">
        <v>103</v>
      </c>
      <c r="D139" s="63" t="s">
        <v>208</v>
      </c>
      <c r="E139" s="66" t="s">
        <v>61</v>
      </c>
      <c r="F139" s="19">
        <v>0</v>
      </c>
      <c r="G139" s="39">
        <v>7000</v>
      </c>
      <c r="H139" s="39"/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R139" s="40">
        <f t="shared" si="2"/>
        <v>7000</v>
      </c>
      <c r="S139" s="36">
        <v>90</v>
      </c>
    </row>
    <row r="140" spans="1:19" ht="15.75" customHeight="1" x14ac:dyDescent="0.25">
      <c r="A140" s="15">
        <v>126</v>
      </c>
      <c r="B140" s="30" t="s">
        <v>58</v>
      </c>
      <c r="C140" s="38" t="s">
        <v>118</v>
      </c>
      <c r="D140" s="63" t="s">
        <v>208</v>
      </c>
      <c r="E140" s="66" t="s">
        <v>229</v>
      </c>
      <c r="F140" s="19">
        <v>0</v>
      </c>
      <c r="G140" s="39">
        <v>7000</v>
      </c>
      <c r="H140" s="39"/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0</v>
      </c>
      <c r="R140" s="40">
        <f t="shared" si="2"/>
        <v>7000</v>
      </c>
      <c r="S140" s="36">
        <v>91</v>
      </c>
    </row>
    <row r="141" spans="1:19" ht="15.75" customHeight="1" x14ac:dyDescent="0.25">
      <c r="A141" s="15">
        <v>127</v>
      </c>
      <c r="B141" s="30" t="s">
        <v>58</v>
      </c>
      <c r="C141" s="38" t="s">
        <v>105</v>
      </c>
      <c r="D141" s="63" t="s">
        <v>209</v>
      </c>
      <c r="E141" s="66" t="s">
        <v>233</v>
      </c>
      <c r="F141" s="19">
        <v>0</v>
      </c>
      <c r="G141" s="39">
        <v>16000</v>
      </c>
      <c r="H141" s="39"/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40">
        <f t="shared" si="2"/>
        <v>16000</v>
      </c>
      <c r="S141" s="36">
        <v>92</v>
      </c>
    </row>
    <row r="142" spans="1:19" ht="15.75" customHeight="1" x14ac:dyDescent="0.25">
      <c r="A142" s="15">
        <v>128</v>
      </c>
      <c r="B142" s="30" t="s">
        <v>58</v>
      </c>
      <c r="C142" s="38" t="s">
        <v>52</v>
      </c>
      <c r="D142" s="63" t="s">
        <v>207</v>
      </c>
      <c r="E142" s="66" t="s">
        <v>231</v>
      </c>
      <c r="F142" s="19">
        <v>0</v>
      </c>
      <c r="G142" s="39">
        <v>11000</v>
      </c>
      <c r="H142" s="39"/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40">
        <f t="shared" si="2"/>
        <v>11000</v>
      </c>
      <c r="S142" s="36">
        <v>93</v>
      </c>
    </row>
    <row r="143" spans="1:19" ht="15.75" customHeight="1" x14ac:dyDescent="0.25">
      <c r="A143" s="15">
        <v>129</v>
      </c>
      <c r="B143" s="30" t="s">
        <v>58</v>
      </c>
      <c r="C143" s="38" t="s">
        <v>282</v>
      </c>
      <c r="D143" s="63" t="s">
        <v>208</v>
      </c>
      <c r="E143" s="66" t="s">
        <v>222</v>
      </c>
      <c r="F143" s="19">
        <v>0</v>
      </c>
      <c r="G143" s="39">
        <v>8000</v>
      </c>
      <c r="H143" s="39"/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40">
        <f t="shared" ref="R143:R206" si="3">SUM(F143:Q143)</f>
        <v>8000</v>
      </c>
      <c r="S143" s="36">
        <v>94</v>
      </c>
    </row>
    <row r="144" spans="1:19" ht="15.75" customHeight="1" x14ac:dyDescent="0.25">
      <c r="A144" s="15">
        <v>130</v>
      </c>
      <c r="B144" s="30" t="s">
        <v>58</v>
      </c>
      <c r="C144" s="38" t="s">
        <v>89</v>
      </c>
      <c r="D144" s="63" t="s">
        <v>208</v>
      </c>
      <c r="E144" s="66" t="s">
        <v>234</v>
      </c>
      <c r="F144" s="19">
        <v>0</v>
      </c>
      <c r="G144" s="39">
        <v>8000</v>
      </c>
      <c r="H144" s="39"/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0</v>
      </c>
      <c r="R144" s="40">
        <f t="shared" si="3"/>
        <v>8000</v>
      </c>
      <c r="S144" s="36">
        <v>95</v>
      </c>
    </row>
    <row r="145" spans="1:19" ht="15.75" customHeight="1" x14ac:dyDescent="0.25">
      <c r="A145" s="15">
        <v>131</v>
      </c>
      <c r="B145" s="30" t="s">
        <v>58</v>
      </c>
      <c r="C145" s="38" t="s">
        <v>36</v>
      </c>
      <c r="D145" s="63" t="s">
        <v>210</v>
      </c>
      <c r="E145" s="66" t="s">
        <v>222</v>
      </c>
      <c r="F145" s="19">
        <v>0</v>
      </c>
      <c r="G145" s="39">
        <v>17000</v>
      </c>
      <c r="H145" s="39"/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40">
        <f t="shared" si="3"/>
        <v>17000</v>
      </c>
      <c r="S145" s="36">
        <v>96</v>
      </c>
    </row>
    <row r="146" spans="1:19" ht="15.75" customHeight="1" x14ac:dyDescent="0.25">
      <c r="A146" s="15">
        <v>132</v>
      </c>
      <c r="B146" s="30" t="s">
        <v>58</v>
      </c>
      <c r="C146" s="38" t="s">
        <v>90</v>
      </c>
      <c r="D146" s="63" t="s">
        <v>208</v>
      </c>
      <c r="E146" s="66" t="s">
        <v>171</v>
      </c>
      <c r="F146" s="19">
        <v>0</v>
      </c>
      <c r="G146" s="39">
        <v>12000</v>
      </c>
      <c r="H146" s="39"/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40">
        <f t="shared" si="3"/>
        <v>12000</v>
      </c>
      <c r="S146" s="36">
        <v>97</v>
      </c>
    </row>
    <row r="147" spans="1:19" ht="15.75" customHeight="1" x14ac:dyDescent="0.25">
      <c r="A147" s="15">
        <v>133</v>
      </c>
      <c r="B147" s="30" t="s">
        <v>58</v>
      </c>
      <c r="C147" s="38" t="s">
        <v>99</v>
      </c>
      <c r="D147" s="63" t="s">
        <v>210</v>
      </c>
      <c r="E147" s="66" t="s">
        <v>232</v>
      </c>
      <c r="F147" s="19">
        <v>0</v>
      </c>
      <c r="G147" s="39">
        <v>18000</v>
      </c>
      <c r="H147" s="39"/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40">
        <f t="shared" si="3"/>
        <v>18000</v>
      </c>
      <c r="S147" s="36">
        <v>98</v>
      </c>
    </row>
    <row r="148" spans="1:19" ht="15.75" customHeight="1" x14ac:dyDescent="0.25">
      <c r="A148" s="15">
        <v>134</v>
      </c>
      <c r="B148" s="30" t="s">
        <v>58</v>
      </c>
      <c r="C148" s="38" t="s">
        <v>160</v>
      </c>
      <c r="D148" s="63" t="s">
        <v>209</v>
      </c>
      <c r="E148" s="66" t="s">
        <v>171</v>
      </c>
      <c r="F148" s="19">
        <v>0</v>
      </c>
      <c r="G148" s="39">
        <v>18000</v>
      </c>
      <c r="H148" s="39"/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0</v>
      </c>
      <c r="Q148" s="19">
        <v>0</v>
      </c>
      <c r="R148" s="40">
        <f t="shared" si="3"/>
        <v>18000</v>
      </c>
      <c r="S148" s="36">
        <v>99</v>
      </c>
    </row>
    <row r="149" spans="1:19" ht="15.75" customHeight="1" x14ac:dyDescent="0.25">
      <c r="A149" s="15">
        <v>135</v>
      </c>
      <c r="B149" s="30" t="s">
        <v>58</v>
      </c>
      <c r="C149" s="38" t="s">
        <v>161</v>
      </c>
      <c r="D149" s="63" t="s">
        <v>210</v>
      </c>
      <c r="E149" s="66" t="s">
        <v>171</v>
      </c>
      <c r="F149" s="19">
        <v>0</v>
      </c>
      <c r="G149" s="39">
        <v>18000</v>
      </c>
      <c r="H149" s="39"/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40">
        <f t="shared" si="3"/>
        <v>18000</v>
      </c>
      <c r="S149" s="36">
        <v>100</v>
      </c>
    </row>
    <row r="150" spans="1:19" ht="15.75" customHeight="1" x14ac:dyDescent="0.25">
      <c r="A150" s="15">
        <v>136</v>
      </c>
      <c r="B150" s="30" t="s">
        <v>58</v>
      </c>
      <c r="C150" s="38" t="s">
        <v>83</v>
      </c>
      <c r="D150" s="63" t="s">
        <v>210</v>
      </c>
      <c r="E150" s="66" t="s">
        <v>171</v>
      </c>
      <c r="F150" s="19">
        <v>0</v>
      </c>
      <c r="G150" s="39">
        <v>18000</v>
      </c>
      <c r="H150" s="39"/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40">
        <f t="shared" si="3"/>
        <v>18000</v>
      </c>
      <c r="S150" s="36">
        <v>102</v>
      </c>
    </row>
    <row r="151" spans="1:19" ht="15.75" customHeight="1" x14ac:dyDescent="0.25">
      <c r="A151" s="15">
        <v>137</v>
      </c>
      <c r="B151" s="30" t="s">
        <v>58</v>
      </c>
      <c r="C151" s="38" t="s">
        <v>283</v>
      </c>
      <c r="D151" s="63" t="s">
        <v>207</v>
      </c>
      <c r="E151" s="66" t="s">
        <v>65</v>
      </c>
      <c r="F151" s="19">
        <v>0</v>
      </c>
      <c r="G151" s="39">
        <v>8000</v>
      </c>
      <c r="H151" s="39"/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40">
        <f t="shared" si="3"/>
        <v>8000</v>
      </c>
      <c r="S151" s="36">
        <v>103</v>
      </c>
    </row>
    <row r="152" spans="1:19" ht="15.75" customHeight="1" x14ac:dyDescent="0.25">
      <c r="A152" s="15">
        <v>138</v>
      </c>
      <c r="B152" s="30" t="s">
        <v>58</v>
      </c>
      <c r="C152" s="38" t="s">
        <v>284</v>
      </c>
      <c r="D152" s="63" t="s">
        <v>209</v>
      </c>
      <c r="E152" s="66" t="s">
        <v>228</v>
      </c>
      <c r="F152" s="19">
        <v>0</v>
      </c>
      <c r="G152" s="39">
        <v>18000</v>
      </c>
      <c r="H152" s="39"/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  <c r="Q152" s="19">
        <v>0</v>
      </c>
      <c r="R152" s="40">
        <f t="shared" si="3"/>
        <v>18000</v>
      </c>
      <c r="S152" s="36">
        <v>104</v>
      </c>
    </row>
    <row r="153" spans="1:19" ht="15.75" customHeight="1" x14ac:dyDescent="0.25">
      <c r="A153" s="15">
        <v>139</v>
      </c>
      <c r="B153" s="30" t="s">
        <v>58</v>
      </c>
      <c r="C153" s="38" t="s">
        <v>108</v>
      </c>
      <c r="D153" s="63" t="s">
        <v>208</v>
      </c>
      <c r="E153" s="66" t="s">
        <v>110</v>
      </c>
      <c r="F153" s="19">
        <v>0</v>
      </c>
      <c r="G153" s="39">
        <v>10000</v>
      </c>
      <c r="H153" s="39"/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40">
        <f t="shared" si="3"/>
        <v>10000</v>
      </c>
      <c r="S153" s="36">
        <v>105</v>
      </c>
    </row>
    <row r="154" spans="1:19" ht="15.75" customHeight="1" x14ac:dyDescent="0.25">
      <c r="A154" s="15">
        <v>140</v>
      </c>
      <c r="B154" s="30" t="s">
        <v>58</v>
      </c>
      <c r="C154" s="38" t="s">
        <v>49</v>
      </c>
      <c r="D154" s="63" t="s">
        <v>210</v>
      </c>
      <c r="E154" s="66" t="s">
        <v>110</v>
      </c>
      <c r="F154" s="19">
        <v>0</v>
      </c>
      <c r="G154" s="39">
        <v>17000</v>
      </c>
      <c r="H154" s="39"/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40">
        <f t="shared" si="3"/>
        <v>17000</v>
      </c>
      <c r="S154" s="36">
        <v>106</v>
      </c>
    </row>
    <row r="155" spans="1:19" ht="40.5" customHeight="1" x14ac:dyDescent="0.25">
      <c r="A155" s="15">
        <v>141</v>
      </c>
      <c r="B155" s="30" t="s">
        <v>58</v>
      </c>
      <c r="C155" s="38" t="s">
        <v>122</v>
      </c>
      <c r="D155" s="63" t="s">
        <v>207</v>
      </c>
      <c r="E155" s="66" t="s">
        <v>216</v>
      </c>
      <c r="F155" s="19">
        <v>0</v>
      </c>
      <c r="G155" s="39">
        <v>12000</v>
      </c>
      <c r="H155" s="39"/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40">
        <f t="shared" si="3"/>
        <v>12000</v>
      </c>
      <c r="S155" s="36">
        <v>107</v>
      </c>
    </row>
    <row r="156" spans="1:19" ht="31.5" customHeight="1" x14ac:dyDescent="0.25">
      <c r="A156" s="15">
        <v>142</v>
      </c>
      <c r="B156" s="30" t="s">
        <v>58</v>
      </c>
      <c r="C156" s="38" t="s">
        <v>285</v>
      </c>
      <c r="D156" s="64" t="s">
        <v>207</v>
      </c>
      <c r="E156" s="66" t="s">
        <v>170</v>
      </c>
      <c r="F156" s="19">
        <v>0</v>
      </c>
      <c r="G156" s="41">
        <v>6500</v>
      </c>
      <c r="H156" s="41"/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40">
        <f t="shared" si="3"/>
        <v>6500</v>
      </c>
      <c r="S156" s="36">
        <v>108</v>
      </c>
    </row>
    <row r="157" spans="1:19" ht="15.75" customHeight="1" x14ac:dyDescent="0.25">
      <c r="A157" s="15">
        <v>143</v>
      </c>
      <c r="B157" s="30" t="s">
        <v>58</v>
      </c>
      <c r="C157" s="38" t="s">
        <v>162</v>
      </c>
      <c r="D157" s="64" t="s">
        <v>208</v>
      </c>
      <c r="E157" s="66" t="s">
        <v>211</v>
      </c>
      <c r="F157" s="42">
        <v>0</v>
      </c>
      <c r="G157" s="43">
        <v>7000</v>
      </c>
      <c r="H157" s="67"/>
      <c r="I157" s="44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40">
        <f t="shared" si="3"/>
        <v>7000</v>
      </c>
      <c r="S157" s="36">
        <v>109</v>
      </c>
    </row>
    <row r="158" spans="1:19" ht="13.5" customHeight="1" x14ac:dyDescent="0.25">
      <c r="A158" s="15">
        <v>144</v>
      </c>
      <c r="B158" s="30" t="s">
        <v>58</v>
      </c>
      <c r="C158" s="38" t="s">
        <v>163</v>
      </c>
      <c r="D158" s="64" t="s">
        <v>208</v>
      </c>
      <c r="E158" s="66" t="s">
        <v>65</v>
      </c>
      <c r="F158" s="42">
        <v>0</v>
      </c>
      <c r="G158" s="43">
        <v>7000</v>
      </c>
      <c r="H158" s="67"/>
      <c r="I158" s="44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40">
        <f t="shared" si="3"/>
        <v>7000</v>
      </c>
      <c r="S158" s="36">
        <v>110</v>
      </c>
    </row>
    <row r="159" spans="1:19" ht="15.75" customHeight="1" x14ac:dyDescent="0.25">
      <c r="A159" s="15">
        <v>145</v>
      </c>
      <c r="B159" s="30" t="s">
        <v>58</v>
      </c>
      <c r="C159" s="38" t="s">
        <v>164</v>
      </c>
      <c r="D159" s="64" t="s">
        <v>209</v>
      </c>
      <c r="E159" s="66" t="s">
        <v>171</v>
      </c>
      <c r="F159" s="42">
        <v>0</v>
      </c>
      <c r="G159" s="43">
        <v>15000</v>
      </c>
      <c r="H159" s="67"/>
      <c r="I159" s="44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40">
        <f t="shared" si="3"/>
        <v>15000</v>
      </c>
      <c r="S159" s="36">
        <v>111</v>
      </c>
    </row>
    <row r="160" spans="1:19" ht="30.75" customHeight="1" x14ac:dyDescent="0.25">
      <c r="A160" s="15">
        <v>146</v>
      </c>
      <c r="B160" s="30" t="s">
        <v>58</v>
      </c>
      <c r="C160" s="38" t="s">
        <v>131</v>
      </c>
      <c r="D160" s="63" t="s">
        <v>208</v>
      </c>
      <c r="E160" s="66" t="s">
        <v>65</v>
      </c>
      <c r="F160" s="42">
        <v>0</v>
      </c>
      <c r="G160" s="45">
        <v>6000</v>
      </c>
      <c r="H160" s="68"/>
      <c r="I160" s="44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40">
        <f t="shared" si="3"/>
        <v>6000</v>
      </c>
      <c r="S160" s="36">
        <v>112</v>
      </c>
    </row>
    <row r="161" spans="1:19" ht="15.75" customHeight="1" x14ac:dyDescent="0.25">
      <c r="A161" s="15">
        <v>147</v>
      </c>
      <c r="B161" s="30" t="s">
        <v>58</v>
      </c>
      <c r="C161" s="38" t="s">
        <v>286</v>
      </c>
      <c r="D161" s="63" t="s">
        <v>210</v>
      </c>
      <c r="E161" s="66" t="s">
        <v>211</v>
      </c>
      <c r="F161" s="42">
        <v>0</v>
      </c>
      <c r="G161" s="46">
        <v>18000</v>
      </c>
      <c r="H161" s="69"/>
      <c r="I161" s="44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40">
        <f t="shared" si="3"/>
        <v>18000</v>
      </c>
      <c r="S161" s="36">
        <v>113</v>
      </c>
    </row>
    <row r="162" spans="1:19" ht="15.75" customHeight="1" x14ac:dyDescent="0.25">
      <c r="A162" s="15">
        <v>148</v>
      </c>
      <c r="B162" s="30" t="s">
        <v>58</v>
      </c>
      <c r="C162" s="38" t="s">
        <v>130</v>
      </c>
      <c r="D162" s="63" t="s">
        <v>208</v>
      </c>
      <c r="E162" s="66" t="s">
        <v>61</v>
      </c>
      <c r="F162" s="19">
        <v>0</v>
      </c>
      <c r="G162" s="47">
        <v>7500</v>
      </c>
      <c r="H162" s="47"/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40">
        <f t="shared" si="3"/>
        <v>7500</v>
      </c>
      <c r="S162" s="36">
        <v>114</v>
      </c>
    </row>
    <row r="163" spans="1:19" ht="15.75" customHeight="1" x14ac:dyDescent="0.25">
      <c r="A163" s="15">
        <v>149</v>
      </c>
      <c r="B163" s="30" t="s">
        <v>58</v>
      </c>
      <c r="C163" s="38" t="s">
        <v>165</v>
      </c>
      <c r="D163" s="63" t="s">
        <v>210</v>
      </c>
      <c r="E163" s="66" t="s">
        <v>214</v>
      </c>
      <c r="F163" s="19">
        <v>0</v>
      </c>
      <c r="G163" s="20">
        <v>16000</v>
      </c>
      <c r="H163" s="20"/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40">
        <f t="shared" si="3"/>
        <v>16000</v>
      </c>
      <c r="S163" s="36">
        <v>115</v>
      </c>
    </row>
    <row r="164" spans="1:19" ht="15.75" customHeight="1" x14ac:dyDescent="0.25">
      <c r="A164" s="15">
        <v>150</v>
      </c>
      <c r="B164" s="30" t="s">
        <v>58</v>
      </c>
      <c r="C164" s="38" t="s">
        <v>137</v>
      </c>
      <c r="D164" s="63" t="s">
        <v>208</v>
      </c>
      <c r="E164" s="66" t="s">
        <v>65</v>
      </c>
      <c r="F164" s="19">
        <v>0</v>
      </c>
      <c r="G164" s="20">
        <v>6000</v>
      </c>
      <c r="H164" s="20"/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0</v>
      </c>
      <c r="R164" s="40">
        <f t="shared" si="3"/>
        <v>6000</v>
      </c>
      <c r="S164" s="36">
        <v>116</v>
      </c>
    </row>
    <row r="165" spans="1:19" ht="15.75" customHeight="1" x14ac:dyDescent="0.25">
      <c r="A165" s="15">
        <v>151</v>
      </c>
      <c r="B165" s="30" t="s">
        <v>58</v>
      </c>
      <c r="C165" s="48" t="s">
        <v>287</v>
      </c>
      <c r="D165" s="63" t="s">
        <v>210</v>
      </c>
      <c r="E165" s="66" t="s">
        <v>64</v>
      </c>
      <c r="F165" s="19">
        <v>0</v>
      </c>
      <c r="G165" s="20">
        <v>18000</v>
      </c>
      <c r="H165" s="20"/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40">
        <f t="shared" si="3"/>
        <v>18000</v>
      </c>
      <c r="S165" s="36">
        <v>117</v>
      </c>
    </row>
    <row r="166" spans="1:19" ht="15.75" customHeight="1" x14ac:dyDescent="0.25">
      <c r="A166" s="15">
        <v>152</v>
      </c>
      <c r="B166" s="30" t="s">
        <v>58</v>
      </c>
      <c r="C166" s="38" t="s">
        <v>128</v>
      </c>
      <c r="D166" s="63" t="s">
        <v>207</v>
      </c>
      <c r="E166" s="66" t="s">
        <v>64</v>
      </c>
      <c r="F166" s="19">
        <v>0</v>
      </c>
      <c r="G166" s="20">
        <v>8000</v>
      </c>
      <c r="H166" s="20"/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40">
        <f t="shared" si="3"/>
        <v>8000</v>
      </c>
      <c r="S166" s="36">
        <v>118</v>
      </c>
    </row>
    <row r="167" spans="1:19" ht="15.75" customHeight="1" x14ac:dyDescent="0.25">
      <c r="A167" s="15">
        <v>153</v>
      </c>
      <c r="B167" s="30" t="s">
        <v>58</v>
      </c>
      <c r="C167" s="38" t="s">
        <v>138</v>
      </c>
      <c r="D167" s="63" t="s">
        <v>207</v>
      </c>
      <c r="E167" s="66" t="s">
        <v>65</v>
      </c>
      <c r="F167" s="19">
        <v>0</v>
      </c>
      <c r="G167" s="41">
        <v>6000</v>
      </c>
      <c r="H167" s="41"/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40">
        <f t="shared" si="3"/>
        <v>6000</v>
      </c>
      <c r="S167" s="36">
        <v>119</v>
      </c>
    </row>
    <row r="168" spans="1:19" ht="15.75" customHeight="1" x14ac:dyDescent="0.25">
      <c r="A168" s="15">
        <v>154</v>
      </c>
      <c r="B168" s="30" t="s">
        <v>58</v>
      </c>
      <c r="C168" s="38" t="s">
        <v>127</v>
      </c>
      <c r="D168" s="63" t="s">
        <v>210</v>
      </c>
      <c r="E168" s="66" t="s">
        <v>64</v>
      </c>
      <c r="F168" s="19">
        <v>0</v>
      </c>
      <c r="G168" s="41">
        <v>18000</v>
      </c>
      <c r="H168" s="41"/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0</v>
      </c>
      <c r="Q168" s="19">
        <v>0</v>
      </c>
      <c r="R168" s="40">
        <f t="shared" si="3"/>
        <v>18000</v>
      </c>
      <c r="S168" s="36">
        <v>120</v>
      </c>
    </row>
    <row r="169" spans="1:19" ht="15.75" customHeight="1" x14ac:dyDescent="0.25">
      <c r="A169" s="15">
        <v>155</v>
      </c>
      <c r="B169" s="30" t="s">
        <v>58</v>
      </c>
      <c r="C169" s="38" t="s">
        <v>166</v>
      </c>
      <c r="D169" s="63" t="s">
        <v>210</v>
      </c>
      <c r="E169" s="66" t="s">
        <v>199</v>
      </c>
      <c r="F169" s="19">
        <v>0</v>
      </c>
      <c r="G169" s="41">
        <v>16000</v>
      </c>
      <c r="H169" s="41"/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0</v>
      </c>
      <c r="R169" s="40">
        <f t="shared" si="3"/>
        <v>16000</v>
      </c>
      <c r="S169" s="36">
        <v>121</v>
      </c>
    </row>
    <row r="170" spans="1:19" ht="15.75" customHeight="1" x14ac:dyDescent="0.25">
      <c r="A170" s="15">
        <v>156</v>
      </c>
      <c r="B170" s="30" t="s">
        <v>58</v>
      </c>
      <c r="C170" s="38" t="s">
        <v>129</v>
      </c>
      <c r="D170" s="63" t="s">
        <v>209</v>
      </c>
      <c r="E170" s="66" t="s">
        <v>64</v>
      </c>
      <c r="F170" s="19">
        <v>0</v>
      </c>
      <c r="G170" s="49">
        <v>18000</v>
      </c>
      <c r="H170" s="49"/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40">
        <f t="shared" si="3"/>
        <v>18000</v>
      </c>
      <c r="S170" s="36">
        <v>122</v>
      </c>
    </row>
    <row r="171" spans="1:19" ht="15.75" customHeight="1" x14ac:dyDescent="0.25">
      <c r="A171" s="15">
        <v>157</v>
      </c>
      <c r="B171" s="30" t="s">
        <v>58</v>
      </c>
      <c r="C171" s="38" t="s">
        <v>135</v>
      </c>
      <c r="D171" s="63" t="s">
        <v>208</v>
      </c>
      <c r="E171" s="66" t="s">
        <v>65</v>
      </c>
      <c r="F171" s="19">
        <v>0</v>
      </c>
      <c r="G171" s="41">
        <v>6000</v>
      </c>
      <c r="H171" s="41"/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40">
        <f t="shared" si="3"/>
        <v>6000</v>
      </c>
      <c r="S171" s="36">
        <v>123</v>
      </c>
    </row>
    <row r="172" spans="1:19" ht="15.75" customHeight="1" x14ac:dyDescent="0.25">
      <c r="A172" s="15">
        <v>158</v>
      </c>
      <c r="B172" s="30" t="s">
        <v>58</v>
      </c>
      <c r="C172" s="38" t="s">
        <v>132</v>
      </c>
      <c r="D172" s="63" t="s">
        <v>208</v>
      </c>
      <c r="E172" s="66" t="s">
        <v>65</v>
      </c>
      <c r="F172" s="19">
        <v>0</v>
      </c>
      <c r="G172" s="41">
        <v>6000</v>
      </c>
      <c r="H172" s="41"/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19">
        <v>0</v>
      </c>
      <c r="Q172" s="19">
        <v>0</v>
      </c>
      <c r="R172" s="40">
        <f t="shared" si="3"/>
        <v>6000</v>
      </c>
      <c r="S172" s="36">
        <v>124</v>
      </c>
    </row>
    <row r="173" spans="1:19" ht="15.75" customHeight="1" x14ac:dyDescent="0.25">
      <c r="A173" s="15">
        <v>159</v>
      </c>
      <c r="B173" s="30" t="s">
        <v>58</v>
      </c>
      <c r="C173" s="38" t="s">
        <v>288</v>
      </c>
      <c r="D173" s="63" t="s">
        <v>208</v>
      </c>
      <c r="E173" s="66" t="s">
        <v>65</v>
      </c>
      <c r="F173" s="19">
        <v>0</v>
      </c>
      <c r="G173" s="41">
        <v>6000</v>
      </c>
      <c r="H173" s="41"/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40">
        <f t="shared" si="3"/>
        <v>6000</v>
      </c>
      <c r="S173" s="36">
        <v>125</v>
      </c>
    </row>
    <row r="174" spans="1:19" ht="33" customHeight="1" x14ac:dyDescent="0.25">
      <c r="A174" s="15">
        <v>160</v>
      </c>
      <c r="B174" s="30" t="s">
        <v>58</v>
      </c>
      <c r="C174" s="38" t="s">
        <v>167</v>
      </c>
      <c r="D174" s="63" t="s">
        <v>210</v>
      </c>
      <c r="E174" s="66" t="s">
        <v>62</v>
      </c>
      <c r="F174" s="19">
        <v>0</v>
      </c>
      <c r="G174" s="49">
        <v>18000</v>
      </c>
      <c r="H174" s="49"/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40">
        <f t="shared" si="3"/>
        <v>18000</v>
      </c>
      <c r="S174" s="36">
        <v>126</v>
      </c>
    </row>
    <row r="175" spans="1:19" ht="15.75" x14ac:dyDescent="0.25">
      <c r="A175" s="15">
        <v>161</v>
      </c>
      <c r="B175" s="30" t="s">
        <v>58</v>
      </c>
      <c r="C175" s="38" t="s">
        <v>289</v>
      </c>
      <c r="D175" s="63" t="s">
        <v>297</v>
      </c>
      <c r="E175" s="66" t="s">
        <v>64</v>
      </c>
      <c r="F175" s="19">
        <v>0</v>
      </c>
      <c r="G175" s="49">
        <v>20000</v>
      </c>
      <c r="H175" s="49"/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40">
        <f t="shared" si="3"/>
        <v>20000</v>
      </c>
      <c r="S175" s="36">
        <v>127</v>
      </c>
    </row>
    <row r="176" spans="1:19" ht="15.75" customHeight="1" x14ac:dyDescent="0.25">
      <c r="A176" s="15">
        <v>162</v>
      </c>
      <c r="B176" s="30" t="s">
        <v>58</v>
      </c>
      <c r="C176" s="38" t="s">
        <v>168</v>
      </c>
      <c r="D176" s="63" t="s">
        <v>207</v>
      </c>
      <c r="E176" s="66" t="s">
        <v>65</v>
      </c>
      <c r="F176" s="19">
        <v>0</v>
      </c>
      <c r="G176" s="41">
        <v>6000</v>
      </c>
      <c r="H176" s="41"/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40">
        <f t="shared" si="3"/>
        <v>6000</v>
      </c>
      <c r="S176" s="36">
        <v>128</v>
      </c>
    </row>
    <row r="177" spans="1:19" ht="15.75" customHeight="1" x14ac:dyDescent="0.25">
      <c r="A177" s="15">
        <v>163</v>
      </c>
      <c r="B177" s="30" t="s">
        <v>58</v>
      </c>
      <c r="C177" s="38" t="s">
        <v>169</v>
      </c>
      <c r="D177" s="63" t="s">
        <v>207</v>
      </c>
      <c r="E177" s="66" t="s">
        <v>62</v>
      </c>
      <c r="F177" s="19">
        <v>0</v>
      </c>
      <c r="G177" s="49">
        <v>10000</v>
      </c>
      <c r="H177" s="49"/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40">
        <f t="shared" si="3"/>
        <v>10000</v>
      </c>
      <c r="S177" s="36">
        <v>129</v>
      </c>
    </row>
    <row r="178" spans="1:19" ht="15.75" customHeight="1" x14ac:dyDescent="0.25">
      <c r="A178" s="15">
        <v>164</v>
      </c>
      <c r="B178" s="30" t="s">
        <v>58</v>
      </c>
      <c r="C178" s="38" t="s">
        <v>133</v>
      </c>
      <c r="D178" s="63" t="s">
        <v>208</v>
      </c>
      <c r="E178" s="66" t="s">
        <v>65</v>
      </c>
      <c r="F178" s="19">
        <v>0</v>
      </c>
      <c r="G178" s="41">
        <v>6000</v>
      </c>
      <c r="H178" s="41"/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40">
        <f t="shared" si="3"/>
        <v>6000</v>
      </c>
      <c r="S178" s="36">
        <v>130</v>
      </c>
    </row>
    <row r="179" spans="1:19" ht="15.75" customHeight="1" x14ac:dyDescent="0.25">
      <c r="A179" s="15">
        <v>165</v>
      </c>
      <c r="B179" s="30" t="s">
        <v>58</v>
      </c>
      <c r="C179" s="38" t="s">
        <v>134</v>
      </c>
      <c r="D179" s="63" t="s">
        <v>208</v>
      </c>
      <c r="E179" s="66" t="s">
        <v>65</v>
      </c>
      <c r="F179" s="19">
        <v>0</v>
      </c>
      <c r="G179" s="41">
        <v>6000</v>
      </c>
      <c r="H179" s="41"/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40">
        <f t="shared" si="3"/>
        <v>6000</v>
      </c>
      <c r="S179" s="36">
        <v>131</v>
      </c>
    </row>
    <row r="180" spans="1:19" ht="15.75" customHeight="1" x14ac:dyDescent="0.25">
      <c r="A180" s="15">
        <v>166</v>
      </c>
      <c r="B180" s="30" t="s">
        <v>58</v>
      </c>
      <c r="C180" s="38" t="s">
        <v>136</v>
      </c>
      <c r="D180" s="63" t="s">
        <v>208</v>
      </c>
      <c r="E180" s="66" t="s">
        <v>65</v>
      </c>
      <c r="F180" s="19">
        <v>0</v>
      </c>
      <c r="G180" s="41">
        <v>6000</v>
      </c>
      <c r="H180" s="41"/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40">
        <f t="shared" si="3"/>
        <v>6000</v>
      </c>
      <c r="S180" s="36">
        <v>132</v>
      </c>
    </row>
    <row r="181" spans="1:19" ht="15.75" customHeight="1" x14ac:dyDescent="0.25">
      <c r="A181" s="15">
        <v>167</v>
      </c>
      <c r="B181" s="30" t="s">
        <v>58</v>
      </c>
      <c r="C181" s="50" t="s">
        <v>173</v>
      </c>
      <c r="D181" s="62" t="s">
        <v>210</v>
      </c>
      <c r="E181" s="66" t="s">
        <v>64</v>
      </c>
      <c r="F181" s="19">
        <v>0</v>
      </c>
      <c r="G181" s="51">
        <v>18000</v>
      </c>
      <c r="H181" s="51"/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40">
        <f t="shared" si="3"/>
        <v>18000</v>
      </c>
      <c r="S181" s="36">
        <v>133</v>
      </c>
    </row>
    <row r="182" spans="1:19" ht="15.75" customHeight="1" x14ac:dyDescent="0.25">
      <c r="A182" s="15">
        <v>168</v>
      </c>
      <c r="B182" s="30" t="s">
        <v>58</v>
      </c>
      <c r="C182" s="52" t="s">
        <v>174</v>
      </c>
      <c r="D182" s="62" t="s">
        <v>210</v>
      </c>
      <c r="E182" s="66" t="s">
        <v>211</v>
      </c>
      <c r="F182" s="19">
        <v>0</v>
      </c>
      <c r="G182" s="51">
        <v>12000</v>
      </c>
      <c r="H182" s="51"/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40">
        <f t="shared" si="3"/>
        <v>12000</v>
      </c>
      <c r="S182" s="36">
        <v>134</v>
      </c>
    </row>
    <row r="183" spans="1:19" ht="15.75" customHeight="1" x14ac:dyDescent="0.25">
      <c r="A183" s="15">
        <v>169</v>
      </c>
      <c r="B183" s="30" t="s">
        <v>58</v>
      </c>
      <c r="C183" s="52" t="s">
        <v>175</v>
      </c>
      <c r="D183" s="62" t="s">
        <v>208</v>
      </c>
      <c r="E183" s="66" t="s">
        <v>215</v>
      </c>
      <c r="F183" s="19">
        <v>0</v>
      </c>
      <c r="G183" s="51">
        <v>10000</v>
      </c>
      <c r="H183" s="51"/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40">
        <f t="shared" si="3"/>
        <v>10000</v>
      </c>
      <c r="S183" s="36">
        <v>135</v>
      </c>
    </row>
    <row r="184" spans="1:19" ht="15.75" customHeight="1" x14ac:dyDescent="0.25">
      <c r="A184" s="15">
        <v>170</v>
      </c>
      <c r="B184" s="30" t="s">
        <v>58</v>
      </c>
      <c r="C184" s="53" t="s">
        <v>290</v>
      </c>
      <c r="D184" s="62" t="s">
        <v>207</v>
      </c>
      <c r="E184" s="66" t="s">
        <v>215</v>
      </c>
      <c r="F184" s="19">
        <v>0</v>
      </c>
      <c r="G184" s="51">
        <v>6000</v>
      </c>
      <c r="H184" s="51"/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40">
        <f t="shared" si="3"/>
        <v>6000</v>
      </c>
      <c r="S184" s="36">
        <v>136</v>
      </c>
    </row>
    <row r="185" spans="1:19" ht="15.75" customHeight="1" x14ac:dyDescent="0.25">
      <c r="A185" s="15">
        <v>171</v>
      </c>
      <c r="B185" s="30" t="s">
        <v>58</v>
      </c>
      <c r="C185" s="52" t="s">
        <v>176</v>
      </c>
      <c r="D185" s="63" t="s">
        <v>208</v>
      </c>
      <c r="E185" s="66" t="s">
        <v>65</v>
      </c>
      <c r="F185" s="19">
        <v>0</v>
      </c>
      <c r="G185" s="51">
        <v>6000</v>
      </c>
      <c r="H185" s="51"/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40">
        <f t="shared" si="3"/>
        <v>6000</v>
      </c>
      <c r="S185" s="36">
        <v>137</v>
      </c>
    </row>
    <row r="186" spans="1:19" ht="15.75" customHeight="1" x14ac:dyDescent="0.25">
      <c r="A186" s="15">
        <v>172</v>
      </c>
      <c r="B186" s="30" t="s">
        <v>58</v>
      </c>
      <c r="C186" s="52" t="s">
        <v>177</v>
      </c>
      <c r="D186" s="63" t="s">
        <v>208</v>
      </c>
      <c r="E186" s="66" t="s">
        <v>65</v>
      </c>
      <c r="F186" s="19">
        <v>0</v>
      </c>
      <c r="G186" s="51">
        <v>6000</v>
      </c>
      <c r="H186" s="51"/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40">
        <f t="shared" si="3"/>
        <v>6000</v>
      </c>
      <c r="S186" s="36">
        <v>138</v>
      </c>
    </row>
    <row r="187" spans="1:19" ht="15.75" customHeight="1" x14ac:dyDescent="0.25">
      <c r="A187" s="15">
        <v>173</v>
      </c>
      <c r="B187" s="30" t="s">
        <v>58</v>
      </c>
      <c r="C187" s="52" t="s">
        <v>178</v>
      </c>
      <c r="D187" s="63" t="s">
        <v>208</v>
      </c>
      <c r="E187" s="66" t="s">
        <v>65</v>
      </c>
      <c r="F187" s="19">
        <v>0</v>
      </c>
      <c r="G187" s="51">
        <v>6000</v>
      </c>
      <c r="H187" s="51"/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40">
        <f t="shared" si="3"/>
        <v>6000</v>
      </c>
      <c r="S187" s="36">
        <v>139</v>
      </c>
    </row>
    <row r="188" spans="1:19" ht="15.75" customHeight="1" x14ac:dyDescent="0.25">
      <c r="A188" s="15">
        <v>174</v>
      </c>
      <c r="B188" s="30" t="s">
        <v>58</v>
      </c>
      <c r="C188" s="50" t="s">
        <v>179</v>
      </c>
      <c r="D188" s="62" t="s">
        <v>210</v>
      </c>
      <c r="E188" s="66" t="s">
        <v>64</v>
      </c>
      <c r="F188" s="19">
        <v>0</v>
      </c>
      <c r="G188" s="51">
        <v>18000</v>
      </c>
      <c r="H188" s="51"/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0</v>
      </c>
      <c r="Q188" s="19">
        <v>0</v>
      </c>
      <c r="R188" s="40">
        <f t="shared" si="3"/>
        <v>18000</v>
      </c>
      <c r="S188" s="36">
        <v>140</v>
      </c>
    </row>
    <row r="189" spans="1:19" ht="15.75" customHeight="1" x14ac:dyDescent="0.25">
      <c r="A189" s="15">
        <v>175</v>
      </c>
      <c r="B189" s="30" t="s">
        <v>58</v>
      </c>
      <c r="C189" s="50" t="s">
        <v>180</v>
      </c>
      <c r="D189" s="62" t="s">
        <v>208</v>
      </c>
      <c r="E189" s="66" t="s">
        <v>64</v>
      </c>
      <c r="F189" s="19">
        <v>0</v>
      </c>
      <c r="G189" s="51">
        <v>12000</v>
      </c>
      <c r="H189" s="51"/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0</v>
      </c>
      <c r="Q189" s="19">
        <v>0</v>
      </c>
      <c r="R189" s="40">
        <f t="shared" si="3"/>
        <v>12000</v>
      </c>
      <c r="S189" s="36">
        <v>141</v>
      </c>
    </row>
    <row r="190" spans="1:19" ht="15.75" customHeight="1" x14ac:dyDescent="0.25">
      <c r="A190" s="15">
        <v>176</v>
      </c>
      <c r="B190" s="30" t="s">
        <v>58</v>
      </c>
      <c r="C190" s="54" t="s">
        <v>181</v>
      </c>
      <c r="D190" s="62" t="s">
        <v>207</v>
      </c>
      <c r="E190" s="66" t="s">
        <v>215</v>
      </c>
      <c r="F190" s="19">
        <v>0</v>
      </c>
      <c r="G190" s="51">
        <v>6000</v>
      </c>
      <c r="H190" s="51"/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40">
        <f t="shared" si="3"/>
        <v>6000</v>
      </c>
      <c r="S190" s="36">
        <v>142</v>
      </c>
    </row>
    <row r="191" spans="1:19" ht="15.75" customHeight="1" x14ac:dyDescent="0.25">
      <c r="A191" s="15">
        <v>177</v>
      </c>
      <c r="B191" s="30" t="s">
        <v>58</v>
      </c>
      <c r="C191" s="54" t="s">
        <v>291</v>
      </c>
      <c r="D191" s="63" t="s">
        <v>208</v>
      </c>
      <c r="E191" s="66" t="s">
        <v>65</v>
      </c>
      <c r="F191" s="19">
        <v>0</v>
      </c>
      <c r="G191" s="51">
        <v>6000</v>
      </c>
      <c r="H191" s="51"/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19">
        <v>0</v>
      </c>
      <c r="R191" s="40">
        <f t="shared" si="3"/>
        <v>6000</v>
      </c>
      <c r="S191" s="36">
        <v>143</v>
      </c>
    </row>
    <row r="192" spans="1:19" ht="15.75" customHeight="1" x14ac:dyDescent="0.25">
      <c r="A192" s="15">
        <v>178</v>
      </c>
      <c r="B192" s="30" t="s">
        <v>58</v>
      </c>
      <c r="C192" s="54" t="s">
        <v>182</v>
      </c>
      <c r="D192" s="63" t="s">
        <v>208</v>
      </c>
      <c r="E192" s="66" t="s">
        <v>65</v>
      </c>
      <c r="F192" s="19">
        <v>0</v>
      </c>
      <c r="G192" s="51">
        <v>6000</v>
      </c>
      <c r="H192" s="51"/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0</v>
      </c>
      <c r="Q192" s="19">
        <v>0</v>
      </c>
      <c r="R192" s="40">
        <f t="shared" si="3"/>
        <v>6000</v>
      </c>
      <c r="S192" s="36">
        <v>144</v>
      </c>
    </row>
    <row r="193" spans="1:19" ht="15.75" customHeight="1" x14ac:dyDescent="0.25">
      <c r="A193" s="15">
        <v>179</v>
      </c>
      <c r="B193" s="30" t="s">
        <v>58</v>
      </c>
      <c r="C193" s="54" t="s">
        <v>292</v>
      </c>
      <c r="D193" s="62" t="s">
        <v>210</v>
      </c>
      <c r="E193" s="66" t="s">
        <v>64</v>
      </c>
      <c r="F193" s="19">
        <v>0</v>
      </c>
      <c r="G193" s="51">
        <v>20000</v>
      </c>
      <c r="H193" s="51"/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v>0</v>
      </c>
      <c r="Q193" s="19">
        <v>0</v>
      </c>
      <c r="R193" s="40">
        <f t="shared" si="3"/>
        <v>20000</v>
      </c>
      <c r="S193" s="36">
        <v>145</v>
      </c>
    </row>
    <row r="194" spans="1:19" ht="15.75" customHeight="1" x14ac:dyDescent="0.25">
      <c r="A194" s="15">
        <v>180</v>
      </c>
      <c r="B194" s="30" t="s">
        <v>58</v>
      </c>
      <c r="C194" s="38" t="s">
        <v>184</v>
      </c>
      <c r="D194" s="62" t="s">
        <v>208</v>
      </c>
      <c r="E194" s="66" t="s">
        <v>61</v>
      </c>
      <c r="F194" s="19">
        <v>0</v>
      </c>
      <c r="G194" s="51">
        <v>11000</v>
      </c>
      <c r="H194" s="51"/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40">
        <f t="shared" si="3"/>
        <v>11000</v>
      </c>
      <c r="S194" s="36">
        <v>146</v>
      </c>
    </row>
    <row r="195" spans="1:19" ht="15.75" customHeight="1" x14ac:dyDescent="0.25">
      <c r="A195" s="15">
        <v>181</v>
      </c>
      <c r="B195" s="30" t="s">
        <v>58</v>
      </c>
      <c r="C195" s="38" t="s">
        <v>185</v>
      </c>
      <c r="D195" s="62" t="s">
        <v>208</v>
      </c>
      <c r="E195" s="66" t="s">
        <v>65</v>
      </c>
      <c r="F195" s="19">
        <v>0</v>
      </c>
      <c r="G195" s="51">
        <v>6000</v>
      </c>
      <c r="H195" s="51"/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40">
        <f t="shared" si="3"/>
        <v>6000</v>
      </c>
      <c r="S195" s="36">
        <v>147</v>
      </c>
    </row>
    <row r="196" spans="1:19" ht="15.75" customHeight="1" x14ac:dyDescent="0.25">
      <c r="A196" s="15">
        <v>182</v>
      </c>
      <c r="B196" s="30" t="s">
        <v>58</v>
      </c>
      <c r="C196" s="38" t="s">
        <v>186</v>
      </c>
      <c r="D196" s="62" t="s">
        <v>208</v>
      </c>
      <c r="E196" s="66" t="s">
        <v>62</v>
      </c>
      <c r="F196" s="19">
        <v>0</v>
      </c>
      <c r="G196" s="20">
        <v>12000</v>
      </c>
      <c r="H196" s="20"/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40">
        <f t="shared" si="3"/>
        <v>12000</v>
      </c>
      <c r="S196" s="36">
        <v>148</v>
      </c>
    </row>
    <row r="197" spans="1:19" ht="15.75" customHeight="1" x14ac:dyDescent="0.25">
      <c r="A197" s="15">
        <v>183</v>
      </c>
      <c r="B197" s="30" t="s">
        <v>58</v>
      </c>
      <c r="C197" s="38" t="s">
        <v>187</v>
      </c>
      <c r="D197" s="62" t="s">
        <v>209</v>
      </c>
      <c r="E197" s="66" t="s">
        <v>64</v>
      </c>
      <c r="F197" s="19">
        <v>0</v>
      </c>
      <c r="G197" s="20">
        <v>18000</v>
      </c>
      <c r="H197" s="20"/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40">
        <f t="shared" si="3"/>
        <v>18000</v>
      </c>
      <c r="S197" s="36">
        <v>149</v>
      </c>
    </row>
    <row r="198" spans="1:19" ht="15.75" customHeight="1" x14ac:dyDescent="0.25">
      <c r="A198" s="15">
        <v>184</v>
      </c>
      <c r="B198" s="30" t="s">
        <v>58</v>
      </c>
      <c r="C198" s="38" t="s">
        <v>188</v>
      </c>
      <c r="D198" s="62" t="s">
        <v>208</v>
      </c>
      <c r="E198" s="66" t="s">
        <v>61</v>
      </c>
      <c r="F198" s="19">
        <v>0</v>
      </c>
      <c r="G198" s="20">
        <v>6000</v>
      </c>
      <c r="H198" s="20"/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40">
        <f t="shared" si="3"/>
        <v>6000</v>
      </c>
      <c r="S198" s="36">
        <v>150</v>
      </c>
    </row>
    <row r="199" spans="1:19" ht="15.75" customHeight="1" x14ac:dyDescent="0.25">
      <c r="A199" s="15">
        <v>185</v>
      </c>
      <c r="B199" s="30" t="s">
        <v>58</v>
      </c>
      <c r="C199" s="38" t="s">
        <v>189</v>
      </c>
      <c r="D199" s="62" t="s">
        <v>212</v>
      </c>
      <c r="E199" s="66" t="s">
        <v>64</v>
      </c>
      <c r="F199" s="19">
        <v>0</v>
      </c>
      <c r="G199" s="20">
        <v>18000</v>
      </c>
      <c r="H199" s="20"/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0</v>
      </c>
      <c r="R199" s="40">
        <f t="shared" si="3"/>
        <v>18000</v>
      </c>
      <c r="S199" s="36">
        <v>151</v>
      </c>
    </row>
    <row r="200" spans="1:19" ht="15.75" customHeight="1" x14ac:dyDescent="0.25">
      <c r="A200" s="15">
        <v>186</v>
      </c>
      <c r="B200" s="30" t="s">
        <v>58</v>
      </c>
      <c r="C200" s="38" t="s">
        <v>190</v>
      </c>
      <c r="D200" s="62" t="s">
        <v>208</v>
      </c>
      <c r="E200" s="66" t="s">
        <v>65</v>
      </c>
      <c r="F200" s="19">
        <v>0</v>
      </c>
      <c r="G200" s="20">
        <v>12000</v>
      </c>
      <c r="H200" s="20"/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  <c r="Q200" s="19">
        <v>0</v>
      </c>
      <c r="R200" s="40">
        <f t="shared" si="3"/>
        <v>12000</v>
      </c>
      <c r="S200" s="36">
        <v>152</v>
      </c>
    </row>
    <row r="201" spans="1:19" ht="15.75" customHeight="1" x14ac:dyDescent="0.25">
      <c r="A201" s="15">
        <v>187</v>
      </c>
      <c r="B201" s="30" t="s">
        <v>58</v>
      </c>
      <c r="C201" s="57" t="s">
        <v>191</v>
      </c>
      <c r="D201" s="62" t="s">
        <v>208</v>
      </c>
      <c r="E201" s="66" t="s">
        <v>65</v>
      </c>
      <c r="F201" s="19">
        <v>0</v>
      </c>
      <c r="G201" s="20">
        <v>6000</v>
      </c>
      <c r="H201" s="20"/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40">
        <f t="shared" si="3"/>
        <v>6000</v>
      </c>
      <c r="S201" s="36">
        <v>153</v>
      </c>
    </row>
    <row r="202" spans="1:19" ht="15.75" customHeight="1" x14ac:dyDescent="0.25">
      <c r="A202" s="15">
        <v>188</v>
      </c>
      <c r="B202" s="30" t="s">
        <v>58</v>
      </c>
      <c r="C202" s="38" t="s">
        <v>139</v>
      </c>
      <c r="D202" s="62" t="s">
        <v>212</v>
      </c>
      <c r="E202" s="66" t="s">
        <v>211</v>
      </c>
      <c r="F202" s="19">
        <v>0</v>
      </c>
      <c r="G202" s="20">
        <v>20700</v>
      </c>
      <c r="H202" s="20"/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40">
        <f t="shared" si="3"/>
        <v>20700</v>
      </c>
      <c r="S202" s="36">
        <v>154</v>
      </c>
    </row>
    <row r="203" spans="1:19" ht="15.75" customHeight="1" x14ac:dyDescent="0.25">
      <c r="A203" s="15">
        <v>189</v>
      </c>
      <c r="B203" s="30" t="s">
        <v>58</v>
      </c>
      <c r="C203" s="57" t="s">
        <v>293</v>
      </c>
      <c r="D203" s="62" t="s">
        <v>210</v>
      </c>
      <c r="E203" s="66" t="s">
        <v>211</v>
      </c>
      <c r="F203" s="19">
        <v>0</v>
      </c>
      <c r="G203" s="20">
        <v>15000</v>
      </c>
      <c r="H203" s="20"/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40">
        <f t="shared" si="3"/>
        <v>15000</v>
      </c>
      <c r="S203" s="36">
        <v>155</v>
      </c>
    </row>
    <row r="204" spans="1:19" ht="15.75" customHeight="1" x14ac:dyDescent="0.25">
      <c r="A204" s="15">
        <v>190</v>
      </c>
      <c r="B204" s="30" t="s">
        <v>58</v>
      </c>
      <c r="C204" s="38" t="s">
        <v>192</v>
      </c>
      <c r="D204" s="62" t="s">
        <v>212</v>
      </c>
      <c r="E204" s="66" t="s">
        <v>61</v>
      </c>
      <c r="F204" s="19">
        <v>0</v>
      </c>
      <c r="G204" s="20">
        <v>12000</v>
      </c>
      <c r="H204" s="20"/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40">
        <f t="shared" si="3"/>
        <v>12000</v>
      </c>
      <c r="S204" s="36">
        <v>156</v>
      </c>
    </row>
    <row r="205" spans="1:19" ht="15.75" customHeight="1" x14ac:dyDescent="0.25">
      <c r="A205" s="15">
        <v>191</v>
      </c>
      <c r="B205" s="30" t="s">
        <v>58</v>
      </c>
      <c r="C205" s="57" t="s">
        <v>194</v>
      </c>
      <c r="D205" s="62" t="s">
        <v>210</v>
      </c>
      <c r="E205" s="66" t="s">
        <v>211</v>
      </c>
      <c r="F205" s="19">
        <v>0</v>
      </c>
      <c r="G205" s="20">
        <v>12000</v>
      </c>
      <c r="H205" s="20"/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40">
        <f t="shared" si="3"/>
        <v>12000</v>
      </c>
      <c r="S205" s="36">
        <v>157</v>
      </c>
    </row>
    <row r="206" spans="1:19" ht="15.75" customHeight="1" x14ac:dyDescent="0.25">
      <c r="A206" s="15">
        <v>192</v>
      </c>
      <c r="B206" s="59" t="s">
        <v>58</v>
      </c>
      <c r="C206" s="38" t="s">
        <v>195</v>
      </c>
      <c r="D206" s="65" t="s">
        <v>208</v>
      </c>
      <c r="E206" s="66" t="s">
        <v>61</v>
      </c>
      <c r="F206" s="60">
        <v>0</v>
      </c>
      <c r="G206" s="56">
        <v>6000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40">
        <f t="shared" si="3"/>
        <v>6000</v>
      </c>
      <c r="S206" s="36">
        <v>158</v>
      </c>
    </row>
    <row r="207" spans="1:19" ht="15.75" customHeight="1" x14ac:dyDescent="0.25">
      <c r="A207" s="15">
        <v>193</v>
      </c>
      <c r="B207" s="30" t="s">
        <v>58</v>
      </c>
      <c r="C207" s="57" t="s">
        <v>294</v>
      </c>
      <c r="D207" s="62" t="s">
        <v>208</v>
      </c>
      <c r="E207" s="66" t="s">
        <v>65</v>
      </c>
      <c r="F207" s="19">
        <v>0</v>
      </c>
      <c r="G207" s="20">
        <v>6000</v>
      </c>
      <c r="H207" s="20"/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40">
        <f t="shared" ref="R207:R220" si="4">SUM(F207:Q207)</f>
        <v>6000</v>
      </c>
      <c r="S207" s="36">
        <v>159</v>
      </c>
    </row>
    <row r="208" spans="1:19" ht="15.75" customHeight="1" x14ac:dyDescent="0.25">
      <c r="A208" s="15">
        <v>194</v>
      </c>
      <c r="B208" s="30" t="s">
        <v>58</v>
      </c>
      <c r="C208" s="38" t="s">
        <v>203</v>
      </c>
      <c r="D208" s="62" t="s">
        <v>210</v>
      </c>
      <c r="E208" s="66" t="s">
        <v>45</v>
      </c>
      <c r="F208" s="19">
        <v>0</v>
      </c>
      <c r="G208" s="20">
        <v>12000</v>
      </c>
      <c r="H208" s="20"/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40">
        <f t="shared" si="4"/>
        <v>12000</v>
      </c>
      <c r="S208" s="36">
        <v>160</v>
      </c>
    </row>
    <row r="209" spans="1:19" ht="15.75" customHeight="1" x14ac:dyDescent="0.25">
      <c r="A209" s="15">
        <v>195</v>
      </c>
      <c r="B209" s="30" t="s">
        <v>58</v>
      </c>
      <c r="C209" s="38" t="s">
        <v>205</v>
      </c>
      <c r="D209" s="62" t="s">
        <v>212</v>
      </c>
      <c r="E209" s="66" t="s">
        <v>62</v>
      </c>
      <c r="F209" s="19">
        <v>0</v>
      </c>
      <c r="G209" s="20">
        <v>15000</v>
      </c>
      <c r="H209" s="20"/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40">
        <f t="shared" si="4"/>
        <v>15000</v>
      </c>
      <c r="S209" s="36">
        <v>162</v>
      </c>
    </row>
    <row r="210" spans="1:19" ht="15.75" customHeight="1" x14ac:dyDescent="0.25">
      <c r="A210" s="15">
        <v>196</v>
      </c>
      <c r="B210" s="30" t="s">
        <v>58</v>
      </c>
      <c r="C210" s="57" t="s">
        <v>204</v>
      </c>
      <c r="D210" s="62" t="s">
        <v>208</v>
      </c>
      <c r="E210" s="66" t="s">
        <v>65</v>
      </c>
      <c r="F210" s="19">
        <v>0</v>
      </c>
      <c r="G210" s="20">
        <v>6000</v>
      </c>
      <c r="H210" s="20"/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40">
        <f t="shared" si="4"/>
        <v>6000</v>
      </c>
      <c r="S210" s="36">
        <v>163</v>
      </c>
    </row>
    <row r="211" spans="1:19" ht="15.75" customHeight="1" x14ac:dyDescent="0.25">
      <c r="A211" s="15">
        <v>197</v>
      </c>
      <c r="B211" s="30" t="s">
        <v>58</v>
      </c>
      <c r="C211" s="38" t="s">
        <v>295</v>
      </c>
      <c r="D211" s="62" t="s">
        <v>208</v>
      </c>
      <c r="E211" s="66" t="s">
        <v>61</v>
      </c>
      <c r="F211" s="19">
        <v>0</v>
      </c>
      <c r="G211" s="20">
        <v>7000</v>
      </c>
      <c r="H211" s="20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40">
        <f t="shared" si="4"/>
        <v>7000</v>
      </c>
      <c r="S211" s="36">
        <v>164</v>
      </c>
    </row>
    <row r="212" spans="1:19" ht="15.75" customHeight="1" x14ac:dyDescent="0.25">
      <c r="A212" s="15">
        <v>198</v>
      </c>
      <c r="B212" s="30" t="s">
        <v>58</v>
      </c>
      <c r="C212" s="57" t="s">
        <v>202</v>
      </c>
      <c r="D212" s="18" t="s">
        <v>210</v>
      </c>
      <c r="E212" s="66" t="s">
        <v>64</v>
      </c>
      <c r="F212" s="19">
        <v>0</v>
      </c>
      <c r="G212" s="20">
        <v>15000</v>
      </c>
      <c r="H212" s="20"/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40">
        <f t="shared" si="4"/>
        <v>15000</v>
      </c>
      <c r="S212" s="36">
        <v>165</v>
      </c>
    </row>
    <row r="213" spans="1:19" ht="15.75" customHeight="1" x14ac:dyDescent="0.25">
      <c r="A213" s="15">
        <v>199</v>
      </c>
      <c r="B213" s="30" t="s">
        <v>58</v>
      </c>
      <c r="C213" s="57" t="s">
        <v>242</v>
      </c>
      <c r="D213" s="18" t="s">
        <v>210</v>
      </c>
      <c r="E213" s="66" t="s">
        <v>65</v>
      </c>
      <c r="F213" s="19">
        <v>0</v>
      </c>
      <c r="G213" s="20">
        <v>18000</v>
      </c>
      <c r="H213" s="20"/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R213" s="40">
        <f t="shared" si="4"/>
        <v>18000</v>
      </c>
      <c r="S213" s="36">
        <v>165</v>
      </c>
    </row>
    <row r="214" spans="1:19" ht="15.75" customHeight="1" x14ac:dyDescent="0.25">
      <c r="A214" s="15">
        <v>200</v>
      </c>
      <c r="B214" s="30" t="s">
        <v>58</v>
      </c>
      <c r="C214" s="57" t="s">
        <v>239</v>
      </c>
      <c r="D214" s="62" t="s">
        <v>208</v>
      </c>
      <c r="E214" s="66" t="s">
        <v>64</v>
      </c>
      <c r="F214" s="19">
        <v>0</v>
      </c>
      <c r="G214" s="20">
        <v>10000</v>
      </c>
      <c r="H214" s="20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40">
        <f t="shared" si="4"/>
        <v>10000</v>
      </c>
      <c r="S214" s="36">
        <v>165</v>
      </c>
    </row>
    <row r="215" spans="1:19" ht="15.75" customHeight="1" x14ac:dyDescent="0.25">
      <c r="A215" s="15">
        <v>201</v>
      </c>
      <c r="B215" s="30" t="s">
        <v>58</v>
      </c>
      <c r="C215" s="57" t="s">
        <v>243</v>
      </c>
      <c r="D215" s="62" t="s">
        <v>208</v>
      </c>
      <c r="E215" s="66" t="s">
        <v>64</v>
      </c>
      <c r="F215" s="19">
        <v>0</v>
      </c>
      <c r="G215" s="20">
        <v>10000</v>
      </c>
      <c r="H215" s="20"/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40">
        <f t="shared" si="4"/>
        <v>10000</v>
      </c>
      <c r="S215" s="36">
        <v>165</v>
      </c>
    </row>
    <row r="216" spans="1:19" ht="15.75" customHeight="1" x14ac:dyDescent="0.25">
      <c r="A216" s="15">
        <v>202</v>
      </c>
      <c r="B216" s="30" t="s">
        <v>58</v>
      </c>
      <c r="C216" s="57" t="s">
        <v>244</v>
      </c>
      <c r="D216" s="62" t="s">
        <v>208</v>
      </c>
      <c r="E216" s="66" t="s">
        <v>61</v>
      </c>
      <c r="F216" s="19">
        <v>0</v>
      </c>
      <c r="G216" s="20">
        <v>6000</v>
      </c>
      <c r="H216" s="20"/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40">
        <f t="shared" si="4"/>
        <v>6000</v>
      </c>
      <c r="S216" s="36">
        <v>165</v>
      </c>
    </row>
    <row r="217" spans="1:19" ht="15.75" customHeight="1" x14ac:dyDescent="0.25">
      <c r="A217" s="15">
        <v>203</v>
      </c>
      <c r="B217" s="30" t="s">
        <v>58</v>
      </c>
      <c r="C217" s="57" t="s">
        <v>241</v>
      </c>
      <c r="D217" s="62" t="s">
        <v>208</v>
      </c>
      <c r="E217" s="66" t="s">
        <v>61</v>
      </c>
      <c r="F217" s="19">
        <v>0</v>
      </c>
      <c r="G217" s="20">
        <v>6000</v>
      </c>
      <c r="H217" s="20"/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40">
        <f t="shared" si="4"/>
        <v>6000</v>
      </c>
      <c r="S217" s="36">
        <v>165</v>
      </c>
    </row>
    <row r="218" spans="1:19" ht="15.75" customHeight="1" x14ac:dyDescent="0.25">
      <c r="A218" s="15">
        <v>204</v>
      </c>
      <c r="B218" s="30" t="s">
        <v>58</v>
      </c>
      <c r="C218" s="57" t="s">
        <v>240</v>
      </c>
      <c r="D218" s="62" t="s">
        <v>208</v>
      </c>
      <c r="E218" s="66" t="s">
        <v>64</v>
      </c>
      <c r="F218" s="19">
        <v>0</v>
      </c>
      <c r="G218" s="20">
        <v>10000</v>
      </c>
      <c r="H218" s="20"/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40">
        <f t="shared" si="4"/>
        <v>10000</v>
      </c>
      <c r="S218" s="36">
        <v>165</v>
      </c>
    </row>
    <row r="219" spans="1:19" ht="15.75" customHeight="1" x14ac:dyDescent="0.25">
      <c r="A219" s="15">
        <v>205</v>
      </c>
      <c r="B219" s="30" t="s">
        <v>58</v>
      </c>
      <c r="C219" s="57" t="s">
        <v>296</v>
      </c>
      <c r="D219" s="62" t="s">
        <v>208</v>
      </c>
      <c r="E219" s="66" t="s">
        <v>65</v>
      </c>
      <c r="F219" s="19">
        <v>0</v>
      </c>
      <c r="G219" s="20">
        <v>6000</v>
      </c>
      <c r="H219" s="20"/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40">
        <f t="shared" si="4"/>
        <v>6000</v>
      </c>
      <c r="S219" s="36">
        <v>165</v>
      </c>
    </row>
    <row r="220" spans="1:19" ht="15.75" customHeight="1" x14ac:dyDescent="0.25">
      <c r="A220" s="15">
        <v>206</v>
      </c>
      <c r="B220" s="30" t="s">
        <v>58</v>
      </c>
      <c r="C220" s="57" t="s">
        <v>245</v>
      </c>
      <c r="D220" s="62" t="s">
        <v>209</v>
      </c>
      <c r="E220" s="66" t="s">
        <v>65</v>
      </c>
      <c r="F220" s="19">
        <v>0</v>
      </c>
      <c r="G220" s="20">
        <v>15000</v>
      </c>
      <c r="H220" s="20"/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40">
        <f t="shared" si="4"/>
        <v>15000</v>
      </c>
      <c r="S220" s="36">
        <v>165</v>
      </c>
    </row>
    <row r="221" spans="1:19" ht="15.75" customHeight="1" x14ac:dyDescent="0.25"/>
    <row r="222" spans="1:19" ht="15.75" customHeight="1" x14ac:dyDescent="0.25"/>
    <row r="223" spans="1:19" ht="15.75" customHeight="1" x14ac:dyDescent="0.25"/>
    <row r="224" spans="1:19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</sheetData>
  <mergeCells count="14">
    <mergeCell ref="U19:V21"/>
    <mergeCell ref="A13:R13"/>
    <mergeCell ref="A11:R11"/>
    <mergeCell ref="A12:R12"/>
    <mergeCell ref="A1:R1"/>
    <mergeCell ref="A2:R2"/>
    <mergeCell ref="A7:R7"/>
    <mergeCell ref="A10:R10"/>
    <mergeCell ref="A8:R8"/>
    <mergeCell ref="A9:R9"/>
    <mergeCell ref="A3:R3"/>
    <mergeCell ref="A4:R4"/>
    <mergeCell ref="A5:R5"/>
    <mergeCell ref="A6:R6"/>
  </mergeCells>
  <phoneticPr fontId="22" type="noConversion"/>
  <conditionalFormatting sqref="C54:C159">
    <cfRule type="duplicateValues" dxfId="0" priority="14"/>
  </conditionalFormatting>
  <printOptions horizontalCentered="1"/>
  <pageMargins left="0.70866141732283472" right="0.70866141732283472" top="0.74803149606299213" bottom="0.74803149606299213" header="0" footer="0"/>
  <pageSetup paperSize="4632" scale="49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</vt:lpstr>
      <vt:lpstr>'N4'!Área_de_impresión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Claudia Marisol Mendez</cp:lastModifiedBy>
  <cp:lastPrinted>2025-10-10T15:36:50Z</cp:lastPrinted>
  <dcterms:created xsi:type="dcterms:W3CDTF">2022-04-08T20:12:46Z</dcterms:created>
  <dcterms:modified xsi:type="dcterms:W3CDTF">2025-10-13T15:32:34Z</dcterms:modified>
</cp:coreProperties>
</file>